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1"/>
  </bookViews>
  <sheets>
    <sheet name="паспорт з 01.01.2020" sheetId="1" r:id="rId1"/>
    <sheet name="звіт з 01.01.2020" sheetId="2" r:id="rId2"/>
  </sheets>
  <definedNames>
    <definedName name="_xlnm.Print_Area" localSheetId="1">'звіт з 01.01.2020'!$A$1:$M$93</definedName>
  </definedNames>
  <calcPr fullCalcOnLoad="1"/>
</workbook>
</file>

<file path=xl/sharedStrings.xml><?xml version="1.0" encoding="utf-8"?>
<sst xmlns="http://schemas.openxmlformats.org/spreadsheetml/2006/main" count="235" uniqueCount="139">
  <si>
    <t>ЗАТВЕРДЖЕНО</t>
  </si>
  <si>
    <t>Наказ / розпорядчий документ</t>
  </si>
  <si>
    <t>(найменування головного розпорядника коштів місцевого бюджету)</t>
  </si>
  <si>
    <t>____________ N ______</t>
  </si>
  <si>
    <t>Паспорт</t>
  </si>
  <si>
    <t>бюджетної програми місцевого бюджету на ____ рік</t>
  </si>
  <si>
    <t>1.</t>
  </si>
  <si>
    <t>2.</t>
  </si>
  <si>
    <t>3.</t>
  </si>
  <si>
    <t>(КФКВК)</t>
  </si>
  <si>
    <t>4.</t>
  </si>
  <si>
    <t>Обсяг бюджетних призначень / бюджетних асигнувань - ___________ гривень, у тому числі загального фонду - _________ гривень та спеціального фонду - ____________ гривень.</t>
  </si>
  <si>
    <t>5.</t>
  </si>
  <si>
    <t>Підстави для виконання бюджетної програми: __________________________________</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</si>
  <si>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</si>
  <si>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</si>
  <si>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</si>
  <si>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</si>
  <si>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</si>
  <si>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</si>
  <si>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</si>
  <si>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</si>
  <si>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</si>
  <si>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</si>
  <si>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</si>
  <si>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</si>
  <si>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</si>
  <si>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</si>
  <si>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</si>
  <si>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</si>
  <si>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</si>
  <si>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</si>
  <si>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</si>
  <si>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</si>
  <si>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</si>
  <si>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</si>
  <si>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</si>
  <si>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</si>
  <si>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</si>
  <si>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</si>
  <si>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</si>
  <si>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</si>
  <si>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</si>
  <si>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</si>
  <si>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</si>
  <si>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</si>
  <si>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</si>
  <si>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</si>
  <si>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</si>
  <si>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</si>
  <si>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</si>
  <si>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</si>
  <si>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</si>
  <si>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</si>
  <si>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</si>
  <si>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</si>
  <si>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</si>
  <si>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Керівник установи - головного
розпорядника бюджетних коштів /
заступник керівника установи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</si>
  <si>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</si>
  <si>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</si>
  <si>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</si>
  <si>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</si>
  <si>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</si>
  <si>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</si>
  <si>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</si>
  <si>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</si>
  <si>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</si>
  <si>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</si>
  <si>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</si>
  <si>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</si>
  <si>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</si>
  <si>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</si>
  <si>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</si>
  <si>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</si>
  <si>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</si>
  <si>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</si>
  <si>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</si>
  <si>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</si>
  <si>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</si>
  <si>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</si>
  <si>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</si>
  <si>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</si>
  <si>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</si>
  <si>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</si>
  <si>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</si>
  <si>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 xml:space="preserve">(код Програмної класифікації видатків та кредитування місцевого бюджету)
</t>
  </si>
  <si>
    <t xml:space="preserve">(найменування бюджетної програми згідно з Типовою програмною класифікацією видатків та кредитування місцевого бюджету)
</t>
  </si>
  <si>
    <t>про виконання паспорта бюджетної програми місцевого бюджету на 2019 рік</t>
  </si>
  <si>
    <t>Відділ освіти, молоді та спорту Новгород-Сіверської міської ради Чернігівської обл.</t>
  </si>
  <si>
    <t>УСЬОГО</t>
  </si>
  <si>
    <t xml:space="preserve">Начальник відділу освіти, молоді та спорту </t>
  </si>
  <si>
    <t xml:space="preserve">П.В. Верченко </t>
  </si>
  <si>
    <t>(підпис) </t>
  </si>
  <si>
    <t xml:space="preserve">Головний бухгалтер </t>
  </si>
  <si>
    <t>_________</t>
  </si>
  <si>
    <t xml:space="preserve">О.Д. Тиченко </t>
  </si>
  <si>
    <t xml:space="preserve">осіб </t>
  </si>
  <si>
    <t>од.</t>
  </si>
  <si>
    <t>грн.</t>
  </si>
  <si>
    <t xml:space="preserve">розрахунок </t>
  </si>
  <si>
    <t>осіб</t>
  </si>
  <si>
    <t>0600000</t>
  </si>
  <si>
    <t>0610000</t>
  </si>
  <si>
    <t>0611010</t>
  </si>
  <si>
    <t>0910</t>
  </si>
  <si>
    <t>Надання дошкільної освіти</t>
  </si>
  <si>
    <t>Створення належних умов для надання на належному рівні дошкільної освіти та виховання дітей</t>
  </si>
  <si>
    <t>Забезпечення надання дошкільної освіти</t>
  </si>
  <si>
    <t>Забезпечити створення належних умов для надання на належному рівні дошкільної освіти та виховання дітей</t>
  </si>
  <si>
    <t>Здійснення виконання завдань з інформатизації</t>
  </si>
  <si>
    <t>в т. ч. забезпечення виконання завдань з інформатизації</t>
  </si>
  <si>
    <t>Відхилення касових видатків від затвердженого кошторису за результатами 2019 року пояснюється  недофінансуванням по КЕКВ 2230  "Продукти  харчування" на суму 32264,73 грн.,   по КЕКВ 2240 "Оплата послуг (крім комунальних)" на 7622,64 грн., по КЕКВ 2273 "Оплата електоренергії" на суму 14799,98 грн., КЕКВ 2274 "Оплата природного газу" на суму 49,33. грн.</t>
  </si>
  <si>
    <t xml:space="preserve">Міська програма організація харчування дітей у загальноосвітніх та дошкільних навчальних закладах на 2018-2019роки </t>
  </si>
  <si>
    <t>кількість груп</t>
  </si>
  <si>
    <t xml:space="preserve">Статестичний  річний звіт  85-к роз1 рфд 01 Мережа ДНЗ </t>
  </si>
  <si>
    <t>кількість дошкільних навчальнх закладів</t>
  </si>
  <si>
    <t xml:space="preserve">середньорічне число ставок/штатних одиниць педагогічного персоналу </t>
  </si>
  <si>
    <t>Штатний розпис</t>
  </si>
  <si>
    <t xml:space="preserve">Річний звіт по відділу освіти </t>
  </si>
  <si>
    <t xml:space="preserve">середня кількість дітей що відвідує дошкільні заклади </t>
  </si>
  <si>
    <t xml:space="preserve">Фінансовий рчний звіт по відділу освіти </t>
  </si>
  <si>
    <t xml:space="preserve">Середні витрати на 1 дитину </t>
  </si>
  <si>
    <t>діто-днів відвідування</t>
  </si>
  <si>
    <t xml:space="preserve">відсоток охоплення дітей дошкільною освіто </t>
  </si>
  <si>
    <t>%</t>
  </si>
  <si>
    <t xml:space="preserve">кількість днів відвідування </t>
  </si>
  <si>
    <t>середньорічна наповненість груп дошкільних  навчальних закладів</t>
  </si>
  <si>
    <t xml:space="preserve">Забезпечення виконання завдань з інформатизації </t>
  </si>
  <si>
    <t>Обсяг видатків</t>
  </si>
  <si>
    <t>кількість послуг у сфрі інформатизації</t>
  </si>
  <si>
    <t xml:space="preserve">середня вартість однієї послуги </t>
  </si>
  <si>
    <t xml:space="preserve">відсоток виконання завдання </t>
  </si>
  <si>
    <t>кошторис</t>
  </si>
  <si>
    <t>рошифровка вартості</t>
  </si>
  <si>
    <t>середньорічне число ставок/штатних одиниць робітників</t>
  </si>
  <si>
    <t>середньрічне число ставок/ штатних одиниць спеціалістів</t>
  </si>
  <si>
    <t>кількість дітей дошкільного віку від 2 до 6 років</t>
  </si>
  <si>
    <t>Середні витрати на 1 дитину зменшилися за рахунолк винекнення кредиторської заборгованості,  діто-дні відвідування зменшилися за рахунок  хвороб дітей</t>
  </si>
  <si>
    <t>Середні витрани на одну послугу інформатизації зменшилися за рахунок придбання послуг за цінами меншими ніж планувалось.</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</si>
</sst>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422]d\ mmmm\ yyyy&quot; р.&quot;"/>
    <numFmt numFmtId="185" formatCode="0.0"/>
  </numFmts>
  <fonts count="75">
    <font>
      <sz val="11"/>
      <color theme="1"/>
      <name val="Calibri"/>
      <family val="2"/>
    </font>
    <font>
      <sz val="11"/>
      <color indexed="8"/>
      <name val="Calibri"/>
      <family val="2"/>
    </font>
    <font>
      <b/>
      <sz val="12"/>
      <color indexed="8"/>
      <name val="Times New Roman"/>
      <family val="1"/>
    </font>
    <font>
      <sz val="10"/>
      <color indexed="8"/>
      <name val="Times New Roman"/>
      <family val="1"/>
    </font>
    <font>
      <b/>
      <sz val="12"/>
      <name val="Times New Roman"/>
      <family val="1"/>
    </font>
    <font>
      <b/>
      <sz val="10"/>
      <name val="Arial Cyr"/>
      <family val="0"/>
    </font>
    <font>
      <sz val="12"/>
      <name val="Times New Roman"/>
      <family val="1"/>
    </font>
    <font>
      <sz val="8"/>
      <name val="Times New Roman"/>
      <family val="1"/>
    </font>
    <font>
      <sz val="10"/>
      <name val="Times New Roman"/>
      <family val="1"/>
    </font>
    <font>
      <sz val="11"/>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8"/>
      <color indexed="8"/>
      <name val="Times New Roman"/>
      <family val="1"/>
    </font>
    <font>
      <b/>
      <sz val="7.5"/>
      <color indexed="8"/>
      <name val="Times New Roman"/>
      <family val="1"/>
    </font>
    <font>
      <sz val="12"/>
      <color indexed="8"/>
      <name val="Calibri"/>
      <family val="2"/>
    </font>
    <font>
      <b/>
      <sz val="11"/>
      <color indexed="8"/>
      <name val="Times New Roman"/>
      <family val="1"/>
    </font>
    <font>
      <sz val="9"/>
      <color indexed="8"/>
      <name val="Times New Roman"/>
      <family val="1"/>
    </font>
    <font>
      <sz val="10"/>
      <color indexed="10"/>
      <name val="Times New Roman"/>
      <family val="1"/>
    </font>
    <font>
      <sz val="11"/>
      <name val="Calibri"/>
      <family val="2"/>
    </font>
    <font>
      <b/>
      <sz val="12"/>
      <name val="Calibri"/>
      <family val="2"/>
    </font>
    <font>
      <sz val="8"/>
      <color indexed="8"/>
      <name val="Calibri"/>
      <family val="2"/>
    </font>
    <font>
      <sz val="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b/>
      <sz val="7.5"/>
      <color rgb="FF000000"/>
      <name val="Times New Roman"/>
      <family val="1"/>
    </font>
    <font>
      <sz val="12"/>
      <color theme="1"/>
      <name val="Calibri"/>
      <family val="2"/>
    </font>
    <font>
      <b/>
      <sz val="11"/>
      <color theme="1"/>
      <name val="Times New Roman"/>
      <family val="1"/>
    </font>
    <font>
      <sz val="8"/>
      <color theme="1"/>
      <name val="Times New Roman"/>
      <family val="1"/>
    </font>
    <font>
      <b/>
      <sz val="12"/>
      <color rgb="FF000000"/>
      <name val="Times New Roman"/>
      <family val="1"/>
    </font>
    <font>
      <sz val="10"/>
      <color rgb="FF000000"/>
      <name val="Times New Roman"/>
      <family val="1"/>
    </font>
    <font>
      <sz val="12"/>
      <color theme="1"/>
      <name val="Times New Roman"/>
      <family val="1"/>
    </font>
    <font>
      <sz val="9"/>
      <color rgb="FF000000"/>
      <name val="Times New Roman"/>
      <family val="1"/>
    </font>
    <font>
      <sz val="10"/>
      <color rgb="FFFF0000"/>
      <name val="Times New Roman"/>
      <family val="1"/>
    </font>
    <font>
      <sz val="9"/>
      <color theme="1"/>
      <name val="Times New Roman"/>
      <family val="1"/>
    </font>
    <font>
      <b/>
      <sz val="12"/>
      <color theme="1"/>
      <name val="Times New Roman"/>
      <family val="1"/>
    </font>
    <font>
      <sz val="8"/>
      <color theme="1"/>
      <name val="Calibri"/>
      <family val="2"/>
    </font>
    <font>
      <sz val="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156">
    <xf numFmtId="0" fontId="0" fillId="0" borderId="0" xfId="0" applyFont="1" applyAlignment="1">
      <alignment/>
    </xf>
    <xf numFmtId="0" fontId="59" fillId="0" borderId="0" xfId="0" applyFont="1" applyAlignment="1">
      <alignment/>
    </xf>
    <xf numFmtId="0" fontId="60" fillId="0" borderId="0" xfId="0" applyFont="1" applyAlignment="1">
      <alignment/>
    </xf>
    <xf numFmtId="0" fontId="60" fillId="0" borderId="0" xfId="0" applyFont="1" applyAlignment="1">
      <alignment vertical="center" wrapText="1"/>
    </xf>
    <xf numFmtId="0" fontId="61" fillId="0" borderId="0" xfId="0" applyFont="1" applyAlignment="1">
      <alignment horizontal="center" vertical="center" wrapText="1"/>
    </xf>
    <xf numFmtId="0" fontId="59" fillId="0" borderId="10" xfId="0" applyFont="1" applyBorder="1" applyAlignment="1">
      <alignment vertical="center" wrapText="1"/>
    </xf>
    <xf numFmtId="0" fontId="60" fillId="0" borderId="0" xfId="0" applyFont="1" applyBorder="1" applyAlignment="1">
      <alignment/>
    </xf>
    <xf numFmtId="0" fontId="59" fillId="0" borderId="0" xfId="0" applyFont="1" applyAlignment="1">
      <alignment vertical="center" wrapText="1"/>
    </xf>
    <xf numFmtId="0" fontId="59" fillId="0" borderId="10" xfId="0" applyFont="1" applyBorder="1" applyAlignment="1">
      <alignment horizontal="center" vertical="center" wrapText="1"/>
    </xf>
    <xf numFmtId="0" fontId="59" fillId="0" borderId="0" xfId="0" applyFont="1" applyAlignment="1">
      <alignment horizontal="center"/>
    </xf>
    <xf numFmtId="0" fontId="59" fillId="0" borderId="0" xfId="0" applyFont="1" applyAlignment="1">
      <alignment horizontal="left" vertical="center"/>
    </xf>
    <xf numFmtId="0" fontId="62" fillId="0" borderId="0" xfId="0" applyFont="1" applyAlignment="1">
      <alignment vertical="center"/>
    </xf>
    <xf numFmtId="0" fontId="62" fillId="0" borderId="0" xfId="0" applyFont="1" applyAlignment="1">
      <alignment/>
    </xf>
    <xf numFmtId="0" fontId="63" fillId="0" borderId="0" xfId="0" applyFont="1" applyAlignment="1">
      <alignment/>
    </xf>
    <xf numFmtId="0" fontId="59" fillId="0" borderId="0" xfId="0" applyFont="1" applyBorder="1" applyAlignment="1">
      <alignment horizontal="center" vertical="center" wrapText="1"/>
    </xf>
    <xf numFmtId="0" fontId="61" fillId="0" borderId="0" xfId="0" applyFont="1" applyAlignment="1">
      <alignment horizontal="center" vertical="top" wrapText="1"/>
    </xf>
    <xf numFmtId="0" fontId="59" fillId="0" borderId="10" xfId="0" applyFont="1" applyBorder="1" applyAlignment="1">
      <alignment horizontal="center" vertical="center" wrapText="1"/>
    </xf>
    <xf numFmtId="0" fontId="59" fillId="0" borderId="0" xfId="0" applyFont="1" applyAlignment="1">
      <alignment horizontal="left" vertical="center" wrapText="1"/>
    </xf>
    <xf numFmtId="0" fontId="59" fillId="0" borderId="0" xfId="0" applyFont="1" applyAlignment="1">
      <alignment horizontal="center" vertical="center" wrapText="1"/>
    </xf>
    <xf numFmtId="0" fontId="59" fillId="0" borderId="11" xfId="0" applyFont="1" applyBorder="1" applyAlignment="1">
      <alignment vertical="center" wrapText="1"/>
    </xf>
    <xf numFmtId="0" fontId="59" fillId="0" borderId="0" xfId="0" applyFont="1" applyAlignment="1">
      <alignment vertical="center" wrapText="1"/>
    </xf>
    <xf numFmtId="0" fontId="59" fillId="0" borderId="0" xfId="0" applyFont="1" applyAlignment="1">
      <alignment vertical="center" wrapText="1"/>
    </xf>
    <xf numFmtId="0" fontId="64" fillId="0" borderId="11" xfId="0" applyFont="1" applyBorder="1" applyAlignment="1">
      <alignment vertical="center" wrapText="1"/>
    </xf>
    <xf numFmtId="0" fontId="65" fillId="0" borderId="12" xfId="0" applyFont="1" applyBorder="1" applyAlignment="1">
      <alignment vertical="top" wrapText="1"/>
    </xf>
    <xf numFmtId="0" fontId="64" fillId="0" borderId="11" xfId="0" applyFont="1" applyBorder="1" applyAlignment="1">
      <alignment vertical="top" wrapText="1"/>
    </xf>
    <xf numFmtId="0" fontId="64" fillId="0" borderId="0" xfId="0" applyFont="1" applyBorder="1" applyAlignment="1">
      <alignment wrapText="1"/>
    </xf>
    <xf numFmtId="0" fontId="64" fillId="0" borderId="11" xfId="0" applyFont="1" applyBorder="1" applyAlignment="1">
      <alignment horizontal="center" wrapText="1"/>
    </xf>
    <xf numFmtId="0" fontId="65" fillId="0" borderId="0" xfId="0" applyFont="1" applyBorder="1" applyAlignment="1">
      <alignment horizontal="center" vertical="top" wrapText="1"/>
    </xf>
    <xf numFmtId="0" fontId="65" fillId="0" borderId="12" xfId="0" applyFont="1" applyBorder="1" applyAlignment="1">
      <alignment horizontal="center" vertical="top" wrapText="1"/>
    </xf>
    <xf numFmtId="0" fontId="64" fillId="0" borderId="0" xfId="0" applyFont="1" applyBorder="1" applyAlignment="1">
      <alignment vertical="center" wrapText="1"/>
    </xf>
    <xf numFmtId="0" fontId="65" fillId="0" borderId="0" xfId="0" applyFont="1" applyBorder="1" applyAlignment="1">
      <alignment vertical="top" wrapText="1"/>
    </xf>
    <xf numFmtId="0" fontId="64" fillId="0" borderId="0" xfId="0" applyFont="1" applyBorder="1" applyAlignment="1">
      <alignment vertical="top" wrapText="1"/>
    </xf>
    <xf numFmtId="0" fontId="64" fillId="0" borderId="0" xfId="0" applyFont="1" applyBorder="1" applyAlignment="1">
      <alignment horizontal="center" wrapText="1"/>
    </xf>
    <xf numFmtId="0" fontId="65" fillId="0" borderId="0" xfId="0" applyFont="1" applyBorder="1" applyAlignment="1">
      <alignment vertical="top"/>
    </xf>
    <xf numFmtId="0" fontId="60" fillId="0" borderId="0" xfId="0" applyFont="1" applyBorder="1" applyAlignment="1">
      <alignment/>
    </xf>
    <xf numFmtId="0" fontId="64" fillId="0" borderId="11" xfId="0" applyFont="1" applyBorder="1" applyAlignment="1">
      <alignment wrapText="1"/>
    </xf>
    <xf numFmtId="0" fontId="64" fillId="0" borderId="11" xfId="0" applyFont="1" applyBorder="1" applyAlignment="1">
      <alignment horizontal="center" vertical="center" wrapText="1"/>
    </xf>
    <xf numFmtId="0" fontId="65" fillId="0" borderId="12" xfId="0" applyFont="1" applyBorder="1" applyAlignment="1">
      <alignment horizontal="center" vertical="top"/>
    </xf>
    <xf numFmtId="0" fontId="64" fillId="0" borderId="11" xfId="0" applyFont="1" applyBorder="1" applyAlignment="1">
      <alignment horizontal="center" vertical="top" wrapText="1"/>
    </xf>
    <xf numFmtId="0" fontId="61" fillId="0" borderId="0" xfId="0" applyFont="1" applyAlignment="1">
      <alignment vertical="center" wrapText="1"/>
    </xf>
    <xf numFmtId="0" fontId="59" fillId="0" borderId="10"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0" xfId="0" applyFont="1" applyAlignment="1">
      <alignment vertical="center" wrapText="1"/>
    </xf>
    <xf numFmtId="0" fontId="61" fillId="0" borderId="0" xfId="0" applyFont="1" applyAlignment="1">
      <alignment horizontal="center" vertical="top" wrapText="1"/>
    </xf>
    <xf numFmtId="0" fontId="65" fillId="0" borderId="0" xfId="0" applyFont="1" applyBorder="1" applyAlignment="1">
      <alignment horizontal="center" vertical="top"/>
    </xf>
    <xf numFmtId="0" fontId="59" fillId="0" borderId="10" xfId="0" applyFont="1" applyBorder="1" applyAlignment="1">
      <alignment horizontal="center" vertical="center" wrapText="1"/>
    </xf>
    <xf numFmtId="0" fontId="66" fillId="0" borderId="0" xfId="0" applyFont="1" applyAlignment="1">
      <alignment horizontal="left" vertical="center" wrapText="1"/>
    </xf>
    <xf numFmtId="0" fontId="59" fillId="0" borderId="0" xfId="0" applyFont="1" applyBorder="1" applyAlignment="1">
      <alignment horizontal="center" vertical="center" wrapText="1"/>
    </xf>
    <xf numFmtId="0" fontId="61" fillId="0" borderId="0" xfId="0" applyFont="1" applyBorder="1" applyAlignment="1">
      <alignment horizontal="center" vertical="top" wrapText="1"/>
    </xf>
    <xf numFmtId="0" fontId="61"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8" fillId="0" borderId="0" xfId="0" applyFont="1" applyAlignment="1">
      <alignment/>
    </xf>
    <xf numFmtId="0" fontId="65" fillId="0" borderId="0" xfId="0" applyFont="1" applyAlignment="1">
      <alignment/>
    </xf>
    <xf numFmtId="0" fontId="66" fillId="0" borderId="0" xfId="0" applyFont="1" applyAlignment="1">
      <alignment vertical="center"/>
    </xf>
    <xf numFmtId="0" fontId="59" fillId="0" borderId="0" xfId="0" applyFont="1" applyAlignment="1">
      <alignment wrapText="1"/>
    </xf>
    <xf numFmtId="0" fontId="0" fillId="0" borderId="0" xfId="0" applyAlignment="1">
      <alignment wrapText="1"/>
    </xf>
    <xf numFmtId="0" fontId="63" fillId="0" borderId="0" xfId="0" applyFont="1" applyBorder="1" applyAlignment="1">
      <alignment horizontal="center"/>
    </xf>
    <xf numFmtId="0" fontId="63" fillId="0" borderId="0" xfId="0" applyFont="1" applyAlignment="1">
      <alignment/>
    </xf>
    <xf numFmtId="0" fontId="0" fillId="0" borderId="11" xfId="0" applyBorder="1" applyAlignment="1">
      <alignment/>
    </xf>
    <xf numFmtId="0" fontId="5" fillId="0" borderId="0" xfId="0" applyFont="1" applyAlignment="1">
      <alignment/>
    </xf>
    <xf numFmtId="0" fontId="6" fillId="0" borderId="0" xfId="0" applyFont="1" applyAlignment="1">
      <alignment horizontal="center"/>
    </xf>
    <xf numFmtId="0" fontId="3"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wrapText="1"/>
    </xf>
    <xf numFmtId="0" fontId="69"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59" fillId="0" borderId="10" xfId="0" applyFont="1" applyBorder="1" applyAlignment="1">
      <alignment horizontal="center" vertical="center" wrapText="1"/>
    </xf>
    <xf numFmtId="1" fontId="59" fillId="0" borderId="10" xfId="0" applyNumberFormat="1" applyFont="1" applyBorder="1" applyAlignment="1">
      <alignment horizontal="center" vertical="center" wrapText="1"/>
    </xf>
    <xf numFmtId="2" fontId="59" fillId="0" borderId="10" xfId="0" applyNumberFormat="1" applyFont="1" applyBorder="1" applyAlignment="1">
      <alignment horizontal="center" vertical="center" wrapText="1"/>
    </xf>
    <xf numFmtId="4" fontId="67" fillId="0" borderId="10" xfId="0" applyNumberFormat="1" applyFont="1" applyBorder="1" applyAlignment="1">
      <alignment horizontal="center" vertical="center" wrapText="1"/>
    </xf>
    <xf numFmtId="0" fontId="3" fillId="0" borderId="10" xfId="0" applyFont="1" applyBorder="1" applyAlignment="1">
      <alignment wrapText="1"/>
    </xf>
    <xf numFmtId="185" fontId="67" fillId="0" borderId="10"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59" fillId="0" borderId="0" xfId="0" applyFont="1" applyBorder="1" applyAlignment="1">
      <alignment horizontal="center" vertical="center" wrapText="1"/>
    </xf>
    <xf numFmtId="49" fontId="66" fillId="0" borderId="11" xfId="0" applyNumberFormat="1" applyFont="1" applyBorder="1" applyAlignment="1">
      <alignment horizontal="center" wrapText="1"/>
    </xf>
    <xf numFmtId="49" fontId="61" fillId="0" borderId="0" xfId="0" applyNumberFormat="1" applyFont="1" applyAlignment="1">
      <alignment horizontal="center" vertical="top" wrapText="1"/>
    </xf>
    <xf numFmtId="49" fontId="66" fillId="0" borderId="11" xfId="0" applyNumberFormat="1" applyFont="1" applyBorder="1" applyAlignment="1">
      <alignment horizontal="center" vertical="center" wrapText="1"/>
    </xf>
    <xf numFmtId="4" fontId="70" fillId="0" borderId="10" xfId="0" applyNumberFormat="1" applyFont="1" applyBorder="1" applyAlignment="1">
      <alignment horizontal="center" vertical="center" wrapText="1"/>
    </xf>
    <xf numFmtId="1" fontId="66" fillId="0" borderId="10"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185" fontId="8"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8" fillId="0" borderId="10" xfId="0" applyFont="1" applyBorder="1" applyAlignment="1">
      <alignment horizontal="left"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4" xfId="0" applyFont="1" applyBorder="1" applyAlignment="1">
      <alignment wrapText="1"/>
    </xf>
    <xf numFmtId="0" fontId="8" fillId="0" borderId="11" xfId="0" applyFont="1" applyBorder="1" applyAlignment="1">
      <alignment wrapText="1"/>
    </xf>
    <xf numFmtId="0" fontId="10" fillId="0" borderId="0" xfId="0" applyFont="1" applyBorder="1" applyAlignment="1">
      <alignment horizontal="center" vertical="center" wrapText="1"/>
    </xf>
    <xf numFmtId="0" fontId="8" fillId="0" borderId="15" xfId="0" applyFont="1" applyBorder="1" applyAlignment="1">
      <alignment wrapText="1"/>
    </xf>
    <xf numFmtId="0" fontId="8" fillId="0" borderId="10" xfId="0" applyFont="1" applyBorder="1" applyAlignment="1">
      <alignment wrapText="1"/>
    </xf>
    <xf numFmtId="0" fontId="64" fillId="0" borderId="0" xfId="0" applyFont="1" applyBorder="1" applyAlignment="1">
      <alignment horizontal="center" wrapText="1"/>
    </xf>
    <xf numFmtId="0" fontId="65" fillId="0" borderId="0" xfId="0" applyFont="1" applyBorder="1" applyAlignment="1">
      <alignment horizontal="center" vertical="top" wrapText="1"/>
    </xf>
    <xf numFmtId="0" fontId="64" fillId="0" borderId="11" xfId="0" applyFont="1" applyBorder="1" applyAlignment="1">
      <alignment horizontal="center" vertical="center" wrapText="1"/>
    </xf>
    <xf numFmtId="0" fontId="65" fillId="0" borderId="12" xfId="0" applyFont="1" applyBorder="1" applyAlignment="1">
      <alignment horizontal="center" vertical="top" wrapText="1"/>
    </xf>
    <xf numFmtId="0" fontId="71" fillId="0" borderId="0" xfId="0" applyFont="1" applyAlignment="1">
      <alignment horizontal="center" vertical="top" wrapText="1"/>
    </xf>
    <xf numFmtId="0" fontId="65" fillId="0" borderId="0" xfId="0" applyFont="1" applyAlignment="1">
      <alignment horizontal="center" vertical="top" wrapText="1"/>
    </xf>
    <xf numFmtId="0" fontId="64" fillId="0" borderId="0" xfId="0" applyFont="1" applyBorder="1" applyAlignment="1">
      <alignment horizontal="center" vertical="center" wrapText="1"/>
    </xf>
    <xf numFmtId="0" fontId="71" fillId="0" borderId="0" xfId="0" applyFont="1" applyBorder="1" applyAlignment="1">
      <alignment horizontal="center" vertical="top" wrapText="1"/>
    </xf>
    <xf numFmtId="0" fontId="65" fillId="0" borderId="0" xfId="0" applyFont="1" applyBorder="1" applyAlignment="1">
      <alignment horizontal="center" vertical="top"/>
    </xf>
    <xf numFmtId="0" fontId="61" fillId="0" borderId="12" xfId="0" applyFont="1" applyBorder="1" applyAlignment="1">
      <alignment horizontal="center" vertical="top" wrapText="1"/>
    </xf>
    <xf numFmtId="0" fontId="59" fillId="0" borderId="0" xfId="0" applyFont="1" applyAlignment="1">
      <alignment horizontal="left" vertical="center" wrapText="1"/>
    </xf>
    <xf numFmtId="0" fontId="59" fillId="0" borderId="10" xfId="0" applyFont="1" applyBorder="1" applyAlignment="1">
      <alignment horizontal="center" vertical="center" wrapText="1"/>
    </xf>
    <xf numFmtId="0" fontId="60" fillId="0" borderId="11" xfId="0" applyFont="1" applyBorder="1" applyAlignment="1">
      <alignment horizontal="left"/>
    </xf>
    <xf numFmtId="0" fontId="64" fillId="0" borderId="11" xfId="0" applyFont="1" applyBorder="1" applyAlignment="1">
      <alignment horizontal="center" wrapText="1"/>
    </xf>
    <xf numFmtId="0" fontId="59" fillId="0" borderId="0" xfId="0" applyFont="1" applyAlignment="1">
      <alignment horizontal="center" vertical="center" wrapText="1"/>
    </xf>
    <xf numFmtId="0" fontId="66" fillId="0" borderId="0" xfId="0" applyFont="1" applyAlignment="1">
      <alignment horizontal="left" vertical="center" wrapText="1"/>
    </xf>
    <xf numFmtId="0" fontId="66" fillId="0" borderId="0" xfId="0" applyFont="1" applyAlignment="1">
      <alignment horizontal="center" vertical="center"/>
    </xf>
    <xf numFmtId="0" fontId="65" fillId="0" borderId="0" xfId="0" applyFont="1" applyAlignment="1">
      <alignment horizontal="left" vertical="top" wrapText="1"/>
    </xf>
    <xf numFmtId="0" fontId="65" fillId="0" borderId="0" xfId="0" applyFont="1" applyAlignment="1">
      <alignment horizontal="left" vertical="top"/>
    </xf>
    <xf numFmtId="0" fontId="59" fillId="0" borderId="0" xfId="0" applyFont="1" applyAlignment="1">
      <alignment horizontal="left" wrapText="1"/>
    </xf>
    <xf numFmtId="0" fontId="60" fillId="0" borderId="11" xfId="0" applyFont="1" applyBorder="1" applyAlignment="1">
      <alignment horizontal="center"/>
    </xf>
    <xf numFmtId="0" fontId="2"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0" fontId="0" fillId="0" borderId="0" xfId="0" applyAlignment="1">
      <alignment/>
    </xf>
    <xf numFmtId="0" fontId="66" fillId="0" borderId="0" xfId="0" applyFont="1" applyAlignment="1">
      <alignment horizontal="center" vertical="center" wrapText="1"/>
    </xf>
    <xf numFmtId="0" fontId="6" fillId="0" borderId="10" xfId="0" applyFont="1" applyBorder="1" applyAlignment="1">
      <alignment horizontal="center" vertical="center" wrapText="1"/>
    </xf>
    <xf numFmtId="0" fontId="59"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59" fillId="0" borderId="0" xfId="0" applyFont="1" applyBorder="1" applyAlignment="1">
      <alignment horizontal="center" vertical="center" wrapText="1"/>
    </xf>
    <xf numFmtId="0" fontId="72" fillId="0" borderId="11" xfId="0" applyFont="1" applyBorder="1" applyAlignment="1">
      <alignment wrapText="1"/>
    </xf>
    <xf numFmtId="0" fontId="61" fillId="0" borderId="0" xfId="0" applyFont="1" applyAlignment="1">
      <alignment horizontal="center" vertical="top" wrapText="1"/>
    </xf>
    <xf numFmtId="0" fontId="59" fillId="0" borderId="10" xfId="0" applyFont="1" applyBorder="1" applyAlignment="1">
      <alignment horizontal="left" vertical="center" wrapText="1"/>
    </xf>
    <xf numFmtId="0" fontId="59" fillId="0" borderId="17" xfId="0" applyFont="1" applyBorder="1" applyAlignment="1">
      <alignment horizontal="center" vertical="center" wrapText="1"/>
    </xf>
    <xf numFmtId="0" fontId="59" fillId="0" borderId="18" xfId="0" applyFont="1" applyBorder="1" applyAlignment="1">
      <alignment horizontal="center" vertical="center" wrapText="1"/>
    </xf>
    <xf numFmtId="0" fontId="72" fillId="0" borderId="11" xfId="0" applyFont="1" applyBorder="1" applyAlignment="1">
      <alignment/>
    </xf>
    <xf numFmtId="0" fontId="61" fillId="0" borderId="0" xfId="0" applyFont="1" applyBorder="1" applyAlignment="1">
      <alignment horizontal="center" vertical="top" wrapText="1"/>
    </xf>
    <xf numFmtId="0" fontId="61" fillId="0" borderId="16" xfId="0" applyFont="1" applyBorder="1" applyAlignment="1">
      <alignment horizontal="left" vertical="center" wrapText="1"/>
    </xf>
    <xf numFmtId="0" fontId="73" fillId="0" borderId="17" xfId="0" applyFont="1" applyBorder="1" applyAlignment="1">
      <alignment horizontal="left" vertical="center" wrapText="1"/>
    </xf>
    <xf numFmtId="0" fontId="73" fillId="0" borderId="18" xfId="0" applyFont="1" applyBorder="1" applyAlignment="1">
      <alignment horizontal="left" vertical="center" wrapText="1"/>
    </xf>
    <xf numFmtId="0" fontId="66" fillId="0" borderId="0" xfId="0" applyFont="1" applyAlignment="1">
      <alignment vertical="center" wrapText="1"/>
    </xf>
    <xf numFmtId="0" fontId="59" fillId="0" borderId="16" xfId="0" applyFont="1" applyBorder="1" applyAlignment="1">
      <alignment horizontal="left" vertical="center" wrapText="1"/>
    </xf>
    <xf numFmtId="0" fontId="59" fillId="0" borderId="17" xfId="0" applyFont="1" applyBorder="1" applyAlignment="1">
      <alignment horizontal="left" vertical="center" wrapText="1"/>
    </xf>
    <xf numFmtId="0" fontId="59" fillId="0" borderId="18" xfId="0" applyFont="1" applyBorder="1" applyAlignment="1">
      <alignment horizontal="left" vertical="center" wrapText="1"/>
    </xf>
    <xf numFmtId="0" fontId="59" fillId="0" borderId="16" xfId="0" applyFont="1" applyBorder="1" applyAlignment="1">
      <alignment wrapText="1"/>
    </xf>
    <xf numFmtId="0" fontId="0" fillId="0" borderId="17" xfId="0" applyBorder="1" applyAlignment="1">
      <alignment wrapText="1"/>
    </xf>
    <xf numFmtId="0" fontId="0" fillId="0" borderId="18" xfId="0" applyBorder="1" applyAlignment="1">
      <alignment wrapText="1"/>
    </xf>
    <xf numFmtId="0" fontId="7" fillId="0" borderId="16" xfId="0" applyFont="1" applyBorder="1" applyAlignment="1">
      <alignment horizontal="left"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wrapText="1"/>
    </xf>
    <xf numFmtId="0" fontId="4" fillId="0" borderId="19" xfId="0" applyFont="1" applyBorder="1" applyAlignment="1">
      <alignment horizontal="center" vertical="center" wrapText="1"/>
    </xf>
    <xf numFmtId="0" fontId="38" fillId="0" borderId="0" xfId="0" applyFont="1" applyAlignment="1">
      <alignment horizontal="center" vertical="center" wrapText="1"/>
    </xf>
    <xf numFmtId="0" fontId="38" fillId="0" borderId="20"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8" xfId="0" applyFont="1" applyBorder="1" applyAlignment="1">
      <alignment horizontal="center" vertical="center" wrapText="1"/>
    </xf>
    <xf numFmtId="0" fontId="68" fillId="0" borderId="0" xfId="0" applyFont="1" applyAlignment="1">
      <alignment wrapText="1"/>
    </xf>
    <xf numFmtId="0" fontId="0" fillId="0" borderId="0" xfId="0" applyAlignment="1">
      <alignment wrapText="1"/>
    </xf>
    <xf numFmtId="0" fontId="61" fillId="0" borderId="10" xfId="0" applyFont="1" applyBorder="1" applyAlignment="1">
      <alignment horizontal="center" vertical="center" wrapText="1"/>
    </xf>
    <xf numFmtId="0" fontId="74"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4"/>
  <sheetViews>
    <sheetView zoomScalePageLayoutView="0" workbookViewId="0" topLeftCell="A13">
      <selection activeCell="K14" sqref="K14"/>
    </sheetView>
  </sheetViews>
  <sheetFormatPr defaultColWidth="21.57421875" defaultRowHeight="15"/>
  <cols>
    <col min="1" max="1" width="6.57421875" style="2" customWidth="1"/>
    <col min="2" max="7" width="21.57421875" style="2" customWidth="1"/>
    <col min="8" max="38" width="10.28125" style="2" customWidth="1"/>
    <col min="39" max="16384" width="21.57421875" style="2" customWidth="1"/>
  </cols>
  <sheetData>
    <row r="1" spans="6:7" ht="15">
      <c r="F1" s="112" t="s">
        <v>76</v>
      </c>
      <c r="G1" s="113"/>
    </row>
    <row r="2" spans="6:7" ht="15">
      <c r="F2" s="113"/>
      <c r="G2" s="113"/>
    </row>
    <row r="3" spans="6:7" ht="32.25" customHeight="1">
      <c r="F3" s="113"/>
      <c r="G3" s="113"/>
    </row>
    <row r="4" spans="1:5" ht="15.75">
      <c r="A4" s="20"/>
      <c r="E4" s="20" t="s">
        <v>0</v>
      </c>
    </row>
    <row r="5" spans="1:7" ht="15.75">
      <c r="A5" s="20"/>
      <c r="E5" s="114" t="s">
        <v>1</v>
      </c>
      <c r="F5" s="114"/>
      <c r="G5" s="114"/>
    </row>
    <row r="6" spans="1:7" ht="15.75">
      <c r="A6" s="20"/>
      <c r="B6" s="20"/>
      <c r="E6" s="115"/>
      <c r="F6" s="115"/>
      <c r="G6" s="115"/>
    </row>
    <row r="7" spans="1:7" ht="15" customHeight="1">
      <c r="A7" s="20"/>
      <c r="E7" s="104" t="s">
        <v>2</v>
      </c>
      <c r="F7" s="104"/>
      <c r="G7" s="104"/>
    </row>
    <row r="8" spans="1:7" ht="15.75">
      <c r="A8" s="20"/>
      <c r="B8" s="20"/>
      <c r="E8" s="115"/>
      <c r="F8" s="115"/>
      <c r="G8" s="115"/>
    </row>
    <row r="9" spans="1:7" ht="15" customHeight="1">
      <c r="A9" s="20"/>
      <c r="E9" s="104"/>
      <c r="F9" s="104"/>
      <c r="G9" s="104"/>
    </row>
    <row r="10" spans="1:7" ht="15.75">
      <c r="A10" s="20"/>
      <c r="E10" s="105" t="s">
        <v>3</v>
      </c>
      <c r="F10" s="105"/>
      <c r="G10" s="105"/>
    </row>
    <row r="13" spans="1:7" ht="15.75">
      <c r="A13" s="111" t="s">
        <v>4</v>
      </c>
      <c r="B13" s="111"/>
      <c r="C13" s="111"/>
      <c r="D13" s="111"/>
      <c r="E13" s="111"/>
      <c r="F13" s="111"/>
      <c r="G13" s="111"/>
    </row>
    <row r="14" spans="1:7" ht="15.75">
      <c r="A14" s="111" t="s">
        <v>5</v>
      </c>
      <c r="B14" s="111"/>
      <c r="C14" s="111"/>
      <c r="D14" s="111"/>
      <c r="E14" s="111"/>
      <c r="F14" s="111"/>
      <c r="G14" s="111"/>
    </row>
    <row r="17" spans="1:16" ht="15">
      <c r="A17" s="22" t="s">
        <v>77</v>
      </c>
      <c r="B17" s="22"/>
      <c r="C17" s="22"/>
      <c r="D17" s="97"/>
      <c r="E17" s="97"/>
      <c r="F17" s="22"/>
      <c r="G17" s="36"/>
      <c r="H17" s="29"/>
      <c r="I17" s="29"/>
      <c r="J17" s="29"/>
      <c r="K17" s="29"/>
      <c r="L17" s="101"/>
      <c r="M17" s="101"/>
      <c r="N17" s="29"/>
      <c r="O17" s="101"/>
      <c r="P17" s="101"/>
    </row>
    <row r="18" spans="1:16" ht="28.5" customHeight="1">
      <c r="A18" s="98" t="s">
        <v>85</v>
      </c>
      <c r="B18" s="98"/>
      <c r="C18" s="98"/>
      <c r="D18" s="99" t="s">
        <v>2</v>
      </c>
      <c r="E18" s="99"/>
      <c r="F18" s="23"/>
      <c r="G18" s="37" t="s">
        <v>78</v>
      </c>
      <c r="H18" s="33"/>
      <c r="I18" s="96"/>
      <c r="J18" s="96"/>
      <c r="K18" s="96"/>
      <c r="L18" s="102"/>
      <c r="M18" s="102"/>
      <c r="N18" s="30"/>
      <c r="O18" s="103"/>
      <c r="P18" s="103"/>
    </row>
    <row r="19" spans="1:16" ht="15">
      <c r="A19" s="24" t="s">
        <v>79</v>
      </c>
      <c r="B19" s="24"/>
      <c r="C19" s="24"/>
      <c r="D19" s="24"/>
      <c r="E19" s="24"/>
      <c r="F19" s="24"/>
      <c r="G19" s="38"/>
      <c r="H19" s="31"/>
      <c r="I19" s="31"/>
      <c r="J19" s="31"/>
      <c r="K19" s="31"/>
      <c r="L19" s="31"/>
      <c r="M19" s="31"/>
      <c r="N19" s="31"/>
      <c r="O19" s="31"/>
      <c r="P19" s="31"/>
    </row>
    <row r="20" spans="1:16" ht="23.25" customHeight="1">
      <c r="A20" s="98" t="s">
        <v>81</v>
      </c>
      <c r="B20" s="98"/>
      <c r="C20" s="98"/>
      <c r="D20" s="100" t="s">
        <v>38</v>
      </c>
      <c r="E20" s="100"/>
      <c r="F20" s="23"/>
      <c r="G20" s="37" t="s">
        <v>78</v>
      </c>
      <c r="H20" s="33"/>
      <c r="I20" s="96"/>
      <c r="J20" s="96"/>
      <c r="K20" s="96"/>
      <c r="L20" s="96"/>
      <c r="M20" s="96"/>
      <c r="N20" s="30"/>
      <c r="O20" s="103"/>
      <c r="P20" s="103"/>
    </row>
    <row r="21" spans="1:16" ht="15">
      <c r="A21" s="25" t="s">
        <v>80</v>
      </c>
      <c r="B21" s="26"/>
      <c r="C21" s="108"/>
      <c r="D21" s="108"/>
      <c r="E21" s="108"/>
      <c r="F21" s="35"/>
      <c r="G21" s="26"/>
      <c r="H21" s="32"/>
      <c r="I21" s="25"/>
      <c r="J21" s="32"/>
      <c r="K21" s="95"/>
      <c r="L21" s="95"/>
      <c r="M21" s="95"/>
      <c r="N21" s="95"/>
      <c r="O21" s="95"/>
      <c r="P21" s="32"/>
    </row>
    <row r="22" spans="2:16" ht="56.25" customHeight="1">
      <c r="B22" s="27" t="s">
        <v>81</v>
      </c>
      <c r="C22" s="28" t="s">
        <v>82</v>
      </c>
      <c r="D22" s="23" t="s">
        <v>83</v>
      </c>
      <c r="E22" s="98" t="s">
        <v>86</v>
      </c>
      <c r="F22" s="98"/>
      <c r="G22" s="28" t="s">
        <v>84</v>
      </c>
      <c r="H22" s="34"/>
      <c r="I22" s="27"/>
      <c r="J22" s="27"/>
      <c r="K22" s="96"/>
      <c r="L22" s="96"/>
      <c r="M22" s="96"/>
      <c r="N22" s="96"/>
      <c r="O22" s="96"/>
      <c r="P22" s="30"/>
    </row>
    <row r="23" spans="1:7" ht="42" customHeight="1">
      <c r="A23" s="18" t="s">
        <v>10</v>
      </c>
      <c r="B23" s="105" t="s">
        <v>11</v>
      </c>
      <c r="C23" s="105"/>
      <c r="D23" s="105"/>
      <c r="E23" s="105"/>
      <c r="F23" s="105"/>
      <c r="G23" s="105"/>
    </row>
    <row r="24" spans="1:7" ht="15.75">
      <c r="A24" s="18" t="s">
        <v>12</v>
      </c>
      <c r="B24" s="105" t="s">
        <v>13</v>
      </c>
      <c r="C24" s="105"/>
      <c r="D24" s="105"/>
      <c r="E24" s="105"/>
      <c r="F24" s="105"/>
      <c r="G24" s="105"/>
    </row>
    <row r="25" spans="1:7" ht="15.75">
      <c r="A25" s="18" t="s">
        <v>14</v>
      </c>
      <c r="B25" s="105" t="s">
        <v>51</v>
      </c>
      <c r="C25" s="105"/>
      <c r="D25" s="105"/>
      <c r="E25" s="105"/>
      <c r="F25" s="105"/>
      <c r="G25" s="105"/>
    </row>
    <row r="26" ht="15.75">
      <c r="A26" s="1"/>
    </row>
    <row r="27" spans="1:7" ht="15.75">
      <c r="A27" s="16" t="s">
        <v>16</v>
      </c>
      <c r="B27" s="106" t="s">
        <v>52</v>
      </c>
      <c r="C27" s="106"/>
      <c r="D27" s="106"/>
      <c r="E27" s="106"/>
      <c r="F27" s="106"/>
      <c r="G27" s="106"/>
    </row>
    <row r="28" spans="1:7" ht="15.75">
      <c r="A28" s="16"/>
      <c r="B28" s="106"/>
      <c r="C28" s="106"/>
      <c r="D28" s="106"/>
      <c r="E28" s="106"/>
      <c r="F28" s="106"/>
      <c r="G28" s="106"/>
    </row>
    <row r="29" spans="1:7" ht="15.75">
      <c r="A29" s="16"/>
      <c r="B29" s="106"/>
      <c r="C29" s="106"/>
      <c r="D29" s="106"/>
      <c r="E29" s="106"/>
      <c r="F29" s="106"/>
      <c r="G29" s="106"/>
    </row>
    <row r="30" spans="1:7" ht="15.75">
      <c r="A30" s="16"/>
      <c r="B30" s="106"/>
      <c r="C30" s="106"/>
      <c r="D30" s="106"/>
      <c r="E30" s="106"/>
      <c r="F30" s="106"/>
      <c r="G30" s="106"/>
    </row>
    <row r="31" ht="15.75">
      <c r="A31" s="1"/>
    </row>
    <row r="32" spans="1:2" ht="15.75">
      <c r="A32" s="9" t="s">
        <v>15</v>
      </c>
      <c r="B32" s="2" t="s">
        <v>53</v>
      </c>
    </row>
    <row r="33" spans="1:7" ht="15.75">
      <c r="A33" s="18" t="s">
        <v>18</v>
      </c>
      <c r="B33" s="105" t="s">
        <v>54</v>
      </c>
      <c r="C33" s="105"/>
      <c r="D33" s="105"/>
      <c r="E33" s="105"/>
      <c r="F33" s="105"/>
      <c r="G33" s="105"/>
    </row>
    <row r="34" spans="1:7" ht="15.75">
      <c r="A34" s="18"/>
      <c r="B34" s="17"/>
      <c r="C34" s="17"/>
      <c r="D34" s="17"/>
      <c r="E34" s="17"/>
      <c r="F34" s="17"/>
      <c r="G34" s="17"/>
    </row>
    <row r="35" spans="1:7" ht="15.75">
      <c r="A35" s="16" t="s">
        <v>16</v>
      </c>
      <c r="B35" s="106" t="s">
        <v>17</v>
      </c>
      <c r="C35" s="106"/>
      <c r="D35" s="106"/>
      <c r="E35" s="106"/>
      <c r="F35" s="106"/>
      <c r="G35" s="106"/>
    </row>
    <row r="36" spans="1:7" ht="15.75">
      <c r="A36" s="16"/>
      <c r="B36" s="106"/>
      <c r="C36" s="106"/>
      <c r="D36" s="106"/>
      <c r="E36" s="106"/>
      <c r="F36" s="106"/>
      <c r="G36" s="106"/>
    </row>
    <row r="37" spans="1:7" ht="15.75">
      <c r="A37" s="16"/>
      <c r="B37" s="106"/>
      <c r="C37" s="106"/>
      <c r="D37" s="106"/>
      <c r="E37" s="106"/>
      <c r="F37" s="106"/>
      <c r="G37" s="106"/>
    </row>
    <row r="38" spans="1:7" ht="15.75">
      <c r="A38" s="16"/>
      <c r="B38" s="106"/>
      <c r="C38" s="106"/>
      <c r="D38" s="106"/>
      <c r="E38" s="106"/>
      <c r="F38" s="106"/>
      <c r="G38" s="106"/>
    </row>
    <row r="39" spans="1:7" ht="15.75">
      <c r="A39" s="18"/>
      <c r="B39" s="17"/>
      <c r="C39" s="17"/>
      <c r="D39" s="17"/>
      <c r="E39" s="17"/>
      <c r="F39" s="17"/>
      <c r="G39" s="17"/>
    </row>
    <row r="40" spans="1:7" ht="15.75">
      <c r="A40" s="18" t="s">
        <v>24</v>
      </c>
      <c r="B40" s="10" t="s">
        <v>20</v>
      </c>
      <c r="C40" s="17"/>
      <c r="D40" s="17"/>
      <c r="E40" s="17"/>
      <c r="F40" s="17"/>
      <c r="G40" s="17"/>
    </row>
    <row r="41" spans="1:2" ht="15.75">
      <c r="A41" s="1"/>
      <c r="B41" s="2" t="s">
        <v>55</v>
      </c>
    </row>
    <row r="42" ht="15.75">
      <c r="A42" s="1"/>
    </row>
    <row r="43" spans="1:5" ht="47.25">
      <c r="A43" s="16" t="s">
        <v>16</v>
      </c>
      <c r="B43" s="16" t="s">
        <v>20</v>
      </c>
      <c r="C43" s="16" t="s">
        <v>21</v>
      </c>
      <c r="D43" s="16" t="s">
        <v>22</v>
      </c>
      <c r="E43" s="16" t="s">
        <v>23</v>
      </c>
    </row>
    <row r="44" spans="1:5" ht="15.75">
      <c r="A44" s="16">
        <v>1</v>
      </c>
      <c r="B44" s="16">
        <v>2</v>
      </c>
      <c r="C44" s="16">
        <v>3</v>
      </c>
      <c r="D44" s="16">
        <v>4</v>
      </c>
      <c r="E44" s="16">
        <v>5</v>
      </c>
    </row>
    <row r="45" spans="1:5" ht="15.75">
      <c r="A45" s="16"/>
      <c r="B45" s="16"/>
      <c r="C45" s="16"/>
      <c r="D45" s="16"/>
      <c r="E45" s="16"/>
    </row>
    <row r="46" spans="1:5" ht="15.75">
      <c r="A46" s="16"/>
      <c r="B46" s="16"/>
      <c r="C46" s="16"/>
      <c r="D46" s="16"/>
      <c r="E46" s="16"/>
    </row>
    <row r="47" spans="1:5" ht="15.75">
      <c r="A47" s="106" t="s">
        <v>23</v>
      </c>
      <c r="B47" s="106"/>
      <c r="C47" s="16"/>
      <c r="D47" s="16"/>
      <c r="E47" s="16"/>
    </row>
    <row r="48" ht="15.75">
      <c r="A48" s="1"/>
    </row>
    <row r="49" ht="15.75">
      <c r="A49" s="1"/>
    </row>
    <row r="50" spans="1:7" ht="15.75">
      <c r="A50" s="109" t="s">
        <v>27</v>
      </c>
      <c r="B50" s="105" t="s">
        <v>25</v>
      </c>
      <c r="C50" s="105"/>
      <c r="D50" s="105"/>
      <c r="E50" s="105"/>
      <c r="F50" s="105"/>
      <c r="G50" s="105"/>
    </row>
    <row r="51" spans="1:2" ht="15.75">
      <c r="A51" s="109"/>
      <c r="B51" s="20" t="s">
        <v>19</v>
      </c>
    </row>
    <row r="52" ht="15.75">
      <c r="A52" s="1"/>
    </row>
    <row r="53" ht="15.75">
      <c r="A53" s="1"/>
    </row>
    <row r="54" spans="1:5" ht="63">
      <c r="A54" s="16" t="s">
        <v>16</v>
      </c>
      <c r="B54" s="16" t="s">
        <v>26</v>
      </c>
      <c r="C54" s="16" t="s">
        <v>21</v>
      </c>
      <c r="D54" s="16" t="s">
        <v>22</v>
      </c>
      <c r="E54" s="16" t="s">
        <v>23</v>
      </c>
    </row>
    <row r="55" spans="1:5" ht="15.75">
      <c r="A55" s="16">
        <v>1</v>
      </c>
      <c r="B55" s="16">
        <v>2</v>
      </c>
      <c r="C55" s="16">
        <v>3</v>
      </c>
      <c r="D55" s="16">
        <v>4</v>
      </c>
      <c r="E55" s="16">
        <v>5</v>
      </c>
    </row>
    <row r="56" spans="1:5" ht="15.75">
      <c r="A56" s="16"/>
      <c r="B56" s="5"/>
      <c r="C56" s="5"/>
      <c r="D56" s="5"/>
      <c r="E56" s="5"/>
    </row>
    <row r="57" spans="1:5" ht="15.75">
      <c r="A57" s="16"/>
      <c r="B57" s="5"/>
      <c r="C57" s="5"/>
      <c r="D57" s="5"/>
      <c r="E57" s="5"/>
    </row>
    <row r="58" spans="1:5" ht="15.75">
      <c r="A58" s="106" t="s">
        <v>23</v>
      </c>
      <c r="B58" s="106"/>
      <c r="C58" s="5"/>
      <c r="D58" s="5"/>
      <c r="E58" s="5"/>
    </row>
    <row r="59" ht="15.75">
      <c r="A59" s="1"/>
    </row>
    <row r="60" ht="15.75">
      <c r="A60" s="1"/>
    </row>
    <row r="61" spans="1:7" ht="15.75">
      <c r="A61" s="18" t="s">
        <v>56</v>
      </c>
      <c r="B61" s="105" t="s">
        <v>28</v>
      </c>
      <c r="C61" s="105"/>
      <c r="D61" s="105"/>
      <c r="E61" s="105"/>
      <c r="F61" s="105"/>
      <c r="G61" s="105"/>
    </row>
    <row r="62" ht="15.75">
      <c r="A62" s="1"/>
    </row>
    <row r="63" ht="15.75">
      <c r="A63" s="1"/>
    </row>
    <row r="64" spans="1:7" ht="46.5" customHeight="1">
      <c r="A64" s="16" t="s">
        <v>16</v>
      </c>
      <c r="B64" s="16" t="s">
        <v>29</v>
      </c>
      <c r="C64" s="16" t="s">
        <v>30</v>
      </c>
      <c r="D64" s="16" t="s">
        <v>31</v>
      </c>
      <c r="E64" s="16" t="s">
        <v>21</v>
      </c>
      <c r="F64" s="16" t="s">
        <v>22</v>
      </c>
      <c r="G64" s="16" t="s">
        <v>23</v>
      </c>
    </row>
    <row r="65" spans="1:7" ht="15.75">
      <c r="A65" s="16">
        <v>1</v>
      </c>
      <c r="B65" s="16">
        <v>2</v>
      </c>
      <c r="C65" s="16">
        <v>3</v>
      </c>
      <c r="D65" s="16">
        <v>4</v>
      </c>
      <c r="E65" s="16">
        <v>5</v>
      </c>
      <c r="F65" s="16">
        <v>6</v>
      </c>
      <c r="G65" s="16">
        <v>7</v>
      </c>
    </row>
    <row r="66" spans="1:7" ht="15.75">
      <c r="A66" s="16">
        <v>1</v>
      </c>
      <c r="B66" s="5" t="s">
        <v>32</v>
      </c>
      <c r="C66" s="16"/>
      <c r="D66" s="16"/>
      <c r="E66" s="16"/>
      <c r="F66" s="16"/>
      <c r="G66" s="16"/>
    </row>
    <row r="67" spans="1:7" ht="15.75">
      <c r="A67" s="16"/>
      <c r="B67" s="5"/>
      <c r="C67" s="16"/>
      <c r="D67" s="16"/>
      <c r="E67" s="16"/>
      <c r="F67" s="16"/>
      <c r="G67" s="16"/>
    </row>
    <row r="68" spans="1:7" ht="15.75">
      <c r="A68" s="16">
        <v>2</v>
      </c>
      <c r="B68" s="5" t="s">
        <v>33</v>
      </c>
      <c r="C68" s="16"/>
      <c r="D68" s="16"/>
      <c r="E68" s="16"/>
      <c r="F68" s="16"/>
      <c r="G68" s="16"/>
    </row>
    <row r="69" spans="1:7" ht="15.75">
      <c r="A69" s="5"/>
      <c r="B69" s="5"/>
      <c r="C69" s="16"/>
      <c r="D69" s="16"/>
      <c r="E69" s="16"/>
      <c r="F69" s="16"/>
      <c r="G69" s="16"/>
    </row>
    <row r="70" spans="1:7" ht="15.75">
      <c r="A70" s="16">
        <v>3</v>
      </c>
      <c r="B70" s="5" t="s">
        <v>34</v>
      </c>
      <c r="C70" s="16"/>
      <c r="D70" s="16"/>
      <c r="E70" s="16"/>
      <c r="F70" s="16"/>
      <c r="G70" s="16"/>
    </row>
    <row r="71" spans="1:7" ht="15.75">
      <c r="A71" s="16"/>
      <c r="B71" s="5"/>
      <c r="C71" s="16"/>
      <c r="D71" s="16"/>
      <c r="E71" s="16"/>
      <c r="F71" s="16"/>
      <c r="G71" s="16"/>
    </row>
    <row r="72" spans="1:7" ht="15.75">
      <c r="A72" s="16">
        <v>4</v>
      </c>
      <c r="B72" s="5" t="s">
        <v>35</v>
      </c>
      <c r="C72" s="16"/>
      <c r="D72" s="16"/>
      <c r="E72" s="16"/>
      <c r="F72" s="16"/>
      <c r="G72" s="16"/>
    </row>
    <row r="73" spans="1:7" ht="15.75">
      <c r="A73" s="5"/>
      <c r="B73" s="5"/>
      <c r="C73" s="16"/>
      <c r="D73" s="16"/>
      <c r="E73" s="16"/>
      <c r="F73" s="16"/>
      <c r="G73" s="16"/>
    </row>
    <row r="74" ht="15.75">
      <c r="A74" s="1"/>
    </row>
    <row r="75" ht="15.75">
      <c r="A75" s="1"/>
    </row>
    <row r="76" spans="1:4" ht="15.75" customHeight="1">
      <c r="A76" s="110" t="s">
        <v>57</v>
      </c>
      <c r="B76" s="110"/>
      <c r="C76" s="110"/>
      <c r="D76" s="20"/>
    </row>
    <row r="77" spans="1:7" ht="32.25" customHeight="1">
      <c r="A77" s="110"/>
      <c r="B77" s="110"/>
      <c r="C77" s="110"/>
      <c r="D77" s="19"/>
      <c r="E77" s="6"/>
      <c r="F77" s="107"/>
      <c r="G77" s="107"/>
    </row>
    <row r="78" spans="1:7" ht="15.75">
      <c r="A78" s="3"/>
      <c r="B78" s="18"/>
      <c r="D78" s="15" t="s">
        <v>36</v>
      </c>
      <c r="F78" s="104" t="s">
        <v>62</v>
      </c>
      <c r="G78" s="104"/>
    </row>
    <row r="79" spans="1:4" ht="15.75">
      <c r="A79" s="105" t="s">
        <v>37</v>
      </c>
      <c r="B79" s="105"/>
      <c r="C79" s="18"/>
      <c r="D79" s="18"/>
    </row>
    <row r="80" spans="1:4" ht="15.75">
      <c r="A80" s="10" t="s">
        <v>58</v>
      </c>
      <c r="B80" s="17"/>
      <c r="C80" s="18"/>
      <c r="D80" s="18"/>
    </row>
    <row r="81" spans="1:7" ht="45.75" customHeight="1">
      <c r="A81" s="105" t="s">
        <v>59</v>
      </c>
      <c r="B81" s="105"/>
      <c r="C81" s="105"/>
      <c r="D81" s="19"/>
      <c r="E81" s="6"/>
      <c r="F81" s="107"/>
      <c r="G81" s="107"/>
    </row>
    <row r="82" spans="1:7" ht="15.75">
      <c r="A82" s="20"/>
      <c r="B82" s="18"/>
      <c r="C82" s="18"/>
      <c r="D82" s="15" t="s">
        <v>36</v>
      </c>
      <c r="F82" s="104" t="s">
        <v>62</v>
      </c>
      <c r="G82" s="104"/>
    </row>
    <row r="83" ht="15">
      <c r="A83" s="11" t="s">
        <v>60</v>
      </c>
    </row>
    <row r="84" ht="15">
      <c r="A84" s="12" t="s">
        <v>61</v>
      </c>
    </row>
  </sheetData>
  <sheetProtection/>
  <mergeCells count="52">
    <mergeCell ref="F1:G3"/>
    <mergeCell ref="E5:G5"/>
    <mergeCell ref="E6:G6"/>
    <mergeCell ref="E7:G7"/>
    <mergeCell ref="E8:G8"/>
    <mergeCell ref="E9:G9"/>
    <mergeCell ref="B28:G28"/>
    <mergeCell ref="B29:G29"/>
    <mergeCell ref="E22:F22"/>
    <mergeCell ref="E10:G10"/>
    <mergeCell ref="A13:G13"/>
    <mergeCell ref="A14:G14"/>
    <mergeCell ref="A58:B58"/>
    <mergeCell ref="B61:G61"/>
    <mergeCell ref="A76:C77"/>
    <mergeCell ref="F77:G77"/>
    <mergeCell ref="B30:G30"/>
    <mergeCell ref="B33:G33"/>
    <mergeCell ref="B35:G35"/>
    <mergeCell ref="B36:G36"/>
    <mergeCell ref="B37:G37"/>
    <mergeCell ref="B38:G38"/>
    <mergeCell ref="A79:B79"/>
    <mergeCell ref="A81:C81"/>
    <mergeCell ref="F81:G81"/>
    <mergeCell ref="F82:G82"/>
    <mergeCell ref="L17:M17"/>
    <mergeCell ref="K21:M21"/>
    <mergeCell ref="C21:E21"/>
    <mergeCell ref="A47:B47"/>
    <mergeCell ref="A50:A51"/>
    <mergeCell ref="B50:G50"/>
    <mergeCell ref="L18:M18"/>
    <mergeCell ref="O18:P18"/>
    <mergeCell ref="I20:K20"/>
    <mergeCell ref="L20:M20"/>
    <mergeCell ref="O20:P20"/>
    <mergeCell ref="F78:G78"/>
    <mergeCell ref="B23:G23"/>
    <mergeCell ref="B24:G24"/>
    <mergeCell ref="B25:G25"/>
    <mergeCell ref="B27:G27"/>
    <mergeCell ref="N21:O21"/>
    <mergeCell ref="K22:L22"/>
    <mergeCell ref="M22:O22"/>
    <mergeCell ref="D17:E17"/>
    <mergeCell ref="A18:C18"/>
    <mergeCell ref="D18:E18"/>
    <mergeCell ref="A20:C20"/>
    <mergeCell ref="D20:E20"/>
    <mergeCell ref="O17:P17"/>
    <mergeCell ref="I18:K18"/>
  </mergeCells>
  <printOptions/>
  <pageMargins left="0.18" right="0.16" top="0.52" bottom="0.29"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Z93"/>
  <sheetViews>
    <sheetView tabSelected="1" zoomScale="91" zoomScaleNormal="91" zoomScalePageLayoutView="70" workbookViewId="0" topLeftCell="A1">
      <selection activeCell="G57" sqref="G57"/>
    </sheetView>
  </sheetViews>
  <sheetFormatPr defaultColWidth="9.140625" defaultRowHeight="15"/>
  <cols>
    <col min="1" max="1" width="4.421875" style="13" customWidth="1"/>
    <col min="2" max="2" width="19.28125" style="13" customWidth="1"/>
    <col min="3" max="3" width="11.421875" style="13" customWidth="1"/>
    <col min="4" max="4" width="9.140625" style="13" customWidth="1"/>
    <col min="5" max="13" width="13.00390625" style="13" customWidth="1"/>
    <col min="14" max="16384" width="9.140625" style="13" customWidth="1"/>
  </cols>
  <sheetData>
    <row r="1" spans="10:13" ht="15.75" customHeight="1">
      <c r="J1" s="112" t="s">
        <v>75</v>
      </c>
      <c r="K1" s="112"/>
      <c r="L1" s="112"/>
      <c r="M1" s="112"/>
    </row>
    <row r="2" spans="10:13" ht="15.75">
      <c r="J2" s="112"/>
      <c r="K2" s="112"/>
      <c r="L2" s="112"/>
      <c r="M2" s="112"/>
    </row>
    <row r="3" spans="10:13" ht="15.75">
      <c r="J3" s="112"/>
      <c r="K3" s="112"/>
      <c r="L3" s="112"/>
      <c r="M3" s="112"/>
    </row>
    <row r="4" spans="10:13" ht="15.75">
      <c r="J4" s="112"/>
      <c r="K4" s="112"/>
      <c r="L4" s="112"/>
      <c r="M4" s="112"/>
    </row>
    <row r="5" spans="1:13" ht="15.75">
      <c r="A5" s="111" t="s">
        <v>41</v>
      </c>
      <c r="B5" s="111"/>
      <c r="C5" s="111"/>
      <c r="D5" s="111"/>
      <c r="E5" s="111"/>
      <c r="F5" s="111"/>
      <c r="G5" s="111"/>
      <c r="H5" s="111"/>
      <c r="I5" s="111"/>
      <c r="J5" s="111"/>
      <c r="K5" s="111"/>
      <c r="L5" s="111"/>
      <c r="M5" s="111"/>
    </row>
    <row r="6" spans="1:13" ht="15.75">
      <c r="A6" s="111" t="s">
        <v>87</v>
      </c>
      <c r="B6" s="111"/>
      <c r="C6" s="111"/>
      <c r="D6" s="111"/>
      <c r="E6" s="111"/>
      <c r="F6" s="111"/>
      <c r="G6" s="111"/>
      <c r="H6" s="111"/>
      <c r="I6" s="111"/>
      <c r="J6" s="111"/>
      <c r="K6" s="111"/>
      <c r="L6" s="111"/>
      <c r="M6" s="111"/>
    </row>
    <row r="7" spans="1:13" s="51" customFormat="1" ht="57" customHeight="1">
      <c r="A7" s="120" t="s">
        <v>6</v>
      </c>
      <c r="B7" s="75" t="s">
        <v>101</v>
      </c>
      <c r="C7" s="42"/>
      <c r="E7" s="131" t="s">
        <v>88</v>
      </c>
      <c r="F7" s="131"/>
      <c r="G7" s="131"/>
      <c r="H7" s="131"/>
      <c r="I7" s="131"/>
      <c r="J7" s="131"/>
      <c r="K7" s="131"/>
      <c r="L7" s="131"/>
      <c r="M7" s="131"/>
    </row>
    <row r="8" spans="1:13" s="51" customFormat="1" ht="15" customHeight="1">
      <c r="A8" s="120"/>
      <c r="B8" s="76" t="s">
        <v>50</v>
      </c>
      <c r="C8" s="39"/>
      <c r="D8" s="52"/>
      <c r="E8" s="127" t="s">
        <v>39</v>
      </c>
      <c r="F8" s="127"/>
      <c r="G8" s="127"/>
      <c r="H8" s="127"/>
      <c r="I8" s="127"/>
      <c r="J8" s="127"/>
      <c r="K8" s="127"/>
      <c r="L8" s="127"/>
      <c r="M8" s="127"/>
    </row>
    <row r="9" spans="1:13" s="51" customFormat="1" ht="18.75" customHeight="1">
      <c r="A9" s="120" t="s">
        <v>7</v>
      </c>
      <c r="B9" s="77" t="s">
        <v>102</v>
      </c>
      <c r="C9" s="42"/>
      <c r="E9" s="131" t="s">
        <v>88</v>
      </c>
      <c r="F9" s="131"/>
      <c r="G9" s="131"/>
      <c r="H9" s="131"/>
      <c r="I9" s="131"/>
      <c r="J9" s="131"/>
      <c r="K9" s="131"/>
      <c r="L9" s="131"/>
      <c r="M9" s="131"/>
    </row>
    <row r="10" spans="1:13" s="51" customFormat="1" ht="15.75" customHeight="1">
      <c r="A10" s="120"/>
      <c r="B10" s="76" t="s">
        <v>50</v>
      </c>
      <c r="C10" s="39"/>
      <c r="D10" s="52"/>
      <c r="E10" s="132" t="s">
        <v>38</v>
      </c>
      <c r="F10" s="132"/>
      <c r="G10" s="132"/>
      <c r="H10" s="132"/>
      <c r="I10" s="132"/>
      <c r="J10" s="132"/>
      <c r="K10" s="132"/>
      <c r="L10" s="132"/>
      <c r="M10" s="132"/>
    </row>
    <row r="11" spans="1:13" s="51" customFormat="1" ht="35.25" customHeight="1">
      <c r="A11" s="120" t="s">
        <v>8</v>
      </c>
      <c r="B11" s="77" t="s">
        <v>103</v>
      </c>
      <c r="C11" s="77" t="s">
        <v>104</v>
      </c>
      <c r="E11" s="126" t="s">
        <v>105</v>
      </c>
      <c r="F11" s="126"/>
      <c r="G11" s="126"/>
      <c r="H11" s="126"/>
      <c r="I11" s="126"/>
      <c r="J11" s="126"/>
      <c r="K11" s="126"/>
      <c r="L11" s="126"/>
      <c r="M11" s="126"/>
    </row>
    <row r="12" spans="1:13" s="51" customFormat="1" ht="14.25" customHeight="1">
      <c r="A12" s="120"/>
      <c r="B12" s="43" t="s">
        <v>50</v>
      </c>
      <c r="C12" s="4" t="s">
        <v>9</v>
      </c>
      <c r="D12" s="52"/>
      <c r="E12" s="127" t="s">
        <v>40</v>
      </c>
      <c r="F12" s="127"/>
      <c r="G12" s="127"/>
      <c r="H12" s="127"/>
      <c r="I12" s="127"/>
      <c r="J12" s="127"/>
      <c r="K12" s="127"/>
      <c r="L12" s="127"/>
      <c r="M12" s="127"/>
    </row>
    <row r="13" spans="1:13" ht="23.25" customHeight="1">
      <c r="A13" s="136" t="s">
        <v>63</v>
      </c>
      <c r="B13" s="136"/>
      <c r="C13" s="136"/>
      <c r="D13" s="136"/>
      <c r="E13" s="136"/>
      <c r="F13" s="136"/>
      <c r="G13" s="136"/>
      <c r="H13" s="136"/>
      <c r="I13" s="136"/>
      <c r="J13" s="136"/>
      <c r="K13" s="136"/>
      <c r="L13" s="136"/>
      <c r="M13" s="136"/>
    </row>
    <row r="14" ht="9" customHeight="1">
      <c r="A14" s="1"/>
    </row>
    <row r="15" spans="1:13" ht="39.75" customHeight="1">
      <c r="A15" s="8" t="s">
        <v>49</v>
      </c>
      <c r="B15" s="106" t="s">
        <v>52</v>
      </c>
      <c r="C15" s="106"/>
      <c r="D15" s="106"/>
      <c r="E15" s="106"/>
      <c r="F15" s="106"/>
      <c r="G15" s="106"/>
      <c r="H15" s="106"/>
      <c r="I15" s="106"/>
      <c r="J15" s="106"/>
      <c r="K15" s="106"/>
      <c r="L15" s="106"/>
      <c r="M15" s="106"/>
    </row>
    <row r="16" spans="1:13" ht="19.5" customHeight="1">
      <c r="A16" s="8">
        <v>1</v>
      </c>
      <c r="B16" s="128" t="s">
        <v>106</v>
      </c>
      <c r="C16" s="128"/>
      <c r="D16" s="128"/>
      <c r="E16" s="128"/>
      <c r="F16" s="128"/>
      <c r="G16" s="128"/>
      <c r="H16" s="128"/>
      <c r="I16" s="128"/>
      <c r="J16" s="128"/>
      <c r="K16" s="128"/>
      <c r="L16" s="128"/>
      <c r="M16" s="128"/>
    </row>
    <row r="17" ht="11.25" customHeight="1">
      <c r="A17" s="1"/>
    </row>
    <row r="18" ht="20.25" customHeight="1">
      <c r="A18" s="53" t="s">
        <v>64</v>
      </c>
    </row>
    <row r="19" spans="2:13" ht="23.25" customHeight="1">
      <c r="B19" s="152" t="s">
        <v>107</v>
      </c>
      <c r="C19" s="153"/>
      <c r="D19" s="153"/>
      <c r="E19" s="153"/>
      <c r="F19" s="153"/>
      <c r="G19" s="153"/>
      <c r="H19" s="153"/>
      <c r="I19" s="153"/>
      <c r="J19" s="153"/>
      <c r="K19" s="153"/>
      <c r="L19" s="153"/>
      <c r="M19" s="153"/>
    </row>
    <row r="20" ht="20.25" customHeight="1">
      <c r="A20" s="53" t="s">
        <v>65</v>
      </c>
    </row>
    <row r="21" ht="11.25" customHeight="1">
      <c r="A21" s="1"/>
    </row>
    <row r="22" spans="1:13" ht="27.75" customHeight="1">
      <c r="A22" s="49" t="s">
        <v>49</v>
      </c>
      <c r="B22" s="106" t="s">
        <v>17</v>
      </c>
      <c r="C22" s="106"/>
      <c r="D22" s="106"/>
      <c r="E22" s="106"/>
      <c r="F22" s="106"/>
      <c r="G22" s="106"/>
      <c r="H22" s="106"/>
      <c r="I22" s="106"/>
      <c r="J22" s="106"/>
      <c r="K22" s="106"/>
      <c r="L22" s="106"/>
      <c r="M22" s="106"/>
    </row>
    <row r="23" spans="1:13" ht="27.75" customHeight="1">
      <c r="A23" s="73">
        <v>1</v>
      </c>
      <c r="B23" s="137" t="s">
        <v>108</v>
      </c>
      <c r="C23" s="138"/>
      <c r="D23" s="138"/>
      <c r="E23" s="138"/>
      <c r="F23" s="138"/>
      <c r="G23" s="138"/>
      <c r="H23" s="138"/>
      <c r="I23" s="138"/>
      <c r="J23" s="138"/>
      <c r="K23" s="138"/>
      <c r="L23" s="138"/>
      <c r="M23" s="139"/>
    </row>
    <row r="24" spans="1:13" ht="24" customHeight="1">
      <c r="A24" s="8">
        <v>2</v>
      </c>
      <c r="B24" s="128" t="s">
        <v>109</v>
      </c>
      <c r="C24" s="128"/>
      <c r="D24" s="128"/>
      <c r="E24" s="128"/>
      <c r="F24" s="128"/>
      <c r="G24" s="128"/>
      <c r="H24" s="128"/>
      <c r="I24" s="128"/>
      <c r="J24" s="128"/>
      <c r="K24" s="128"/>
      <c r="L24" s="128"/>
      <c r="M24" s="128"/>
    </row>
    <row r="25" spans="1:13" ht="86.25" customHeight="1">
      <c r="A25" s="47"/>
      <c r="B25" s="47"/>
      <c r="C25" s="47"/>
      <c r="D25" s="47"/>
      <c r="E25" s="47"/>
      <c r="F25" s="47"/>
      <c r="G25" s="47"/>
      <c r="H25" s="47"/>
      <c r="I25" s="47"/>
      <c r="J25" s="47"/>
      <c r="K25" s="47"/>
      <c r="L25" s="47"/>
      <c r="M25" s="47"/>
    </row>
    <row r="26" ht="15" customHeight="1">
      <c r="A26" s="1"/>
    </row>
    <row r="27" ht="19.5" customHeight="1">
      <c r="A27" s="53" t="s">
        <v>66</v>
      </c>
    </row>
    <row r="28" spans="2:12" ht="15" customHeight="1">
      <c r="B28" s="21"/>
      <c r="L28" s="21" t="s">
        <v>55</v>
      </c>
    </row>
    <row r="29" ht="3" customHeight="1">
      <c r="A29" s="1"/>
    </row>
    <row r="30" spans="1:26" ht="31.5" customHeight="1">
      <c r="A30" s="106" t="s">
        <v>49</v>
      </c>
      <c r="B30" s="106" t="s">
        <v>67</v>
      </c>
      <c r="C30" s="106"/>
      <c r="D30" s="106"/>
      <c r="E30" s="106" t="s">
        <v>42</v>
      </c>
      <c r="F30" s="106"/>
      <c r="G30" s="106"/>
      <c r="H30" s="106" t="s">
        <v>68</v>
      </c>
      <c r="I30" s="106"/>
      <c r="J30" s="106"/>
      <c r="K30" s="106" t="s">
        <v>43</v>
      </c>
      <c r="L30" s="106"/>
      <c r="M30" s="106"/>
      <c r="R30" s="125"/>
      <c r="S30" s="125"/>
      <c r="T30" s="125"/>
      <c r="U30" s="125"/>
      <c r="V30" s="125"/>
      <c r="W30" s="125"/>
      <c r="X30" s="125"/>
      <c r="Y30" s="125"/>
      <c r="Z30" s="125"/>
    </row>
    <row r="31" spans="1:26" ht="32.25" customHeight="1">
      <c r="A31" s="106"/>
      <c r="B31" s="106"/>
      <c r="C31" s="106"/>
      <c r="D31" s="106"/>
      <c r="E31" s="8" t="s">
        <v>44</v>
      </c>
      <c r="F31" s="8" t="s">
        <v>45</v>
      </c>
      <c r="G31" s="8" t="s">
        <v>46</v>
      </c>
      <c r="H31" s="8" t="s">
        <v>44</v>
      </c>
      <c r="I31" s="8" t="s">
        <v>45</v>
      </c>
      <c r="J31" s="8" t="s">
        <v>46</v>
      </c>
      <c r="K31" s="8" t="s">
        <v>44</v>
      </c>
      <c r="L31" s="8" t="s">
        <v>45</v>
      </c>
      <c r="M31" s="8" t="s">
        <v>46</v>
      </c>
      <c r="R31" s="14"/>
      <c r="S31" s="14"/>
      <c r="T31" s="14"/>
      <c r="U31" s="14"/>
      <c r="V31" s="14"/>
      <c r="W31" s="14"/>
      <c r="X31" s="14"/>
      <c r="Y31" s="14"/>
      <c r="Z31" s="14"/>
    </row>
    <row r="32" spans="1:26" ht="12.75" customHeight="1">
      <c r="A32" s="8">
        <v>1</v>
      </c>
      <c r="B32" s="106">
        <v>2</v>
      </c>
      <c r="C32" s="106"/>
      <c r="D32" s="106"/>
      <c r="E32" s="8">
        <v>3</v>
      </c>
      <c r="F32" s="8">
        <v>4</v>
      </c>
      <c r="G32" s="8">
        <v>5</v>
      </c>
      <c r="H32" s="8">
        <v>6</v>
      </c>
      <c r="I32" s="8">
        <v>7</v>
      </c>
      <c r="J32" s="8">
        <v>8</v>
      </c>
      <c r="K32" s="8">
        <v>9</v>
      </c>
      <c r="L32" s="8">
        <v>10</v>
      </c>
      <c r="M32" s="8">
        <v>11</v>
      </c>
      <c r="R32" s="14"/>
      <c r="S32" s="14"/>
      <c r="T32" s="14"/>
      <c r="U32" s="14"/>
      <c r="V32" s="14"/>
      <c r="W32" s="14"/>
      <c r="X32" s="14"/>
      <c r="Y32" s="14"/>
      <c r="Z32" s="14"/>
    </row>
    <row r="33" spans="1:26" ht="36.75" customHeight="1">
      <c r="A33" s="40">
        <v>1</v>
      </c>
      <c r="B33" s="133" t="s">
        <v>108</v>
      </c>
      <c r="C33" s="134"/>
      <c r="D33" s="135"/>
      <c r="E33" s="69">
        <v>6080891.18</v>
      </c>
      <c r="F33" s="69">
        <v>436200</v>
      </c>
      <c r="G33" s="69">
        <f>E33+F33</f>
        <v>6517091.18</v>
      </c>
      <c r="H33" s="69">
        <v>5941927.2</v>
      </c>
      <c r="I33" s="69">
        <v>434337.15</v>
      </c>
      <c r="J33" s="69">
        <f>H33+I33</f>
        <v>6376264.350000001</v>
      </c>
      <c r="K33" s="69">
        <f aca="true" t="shared" si="0" ref="K33:M34">H33-E33</f>
        <v>-138963.97999999952</v>
      </c>
      <c r="L33" s="69">
        <f t="shared" si="0"/>
        <v>-1862.8499999999767</v>
      </c>
      <c r="M33" s="69">
        <f t="shared" si="0"/>
        <v>-140826.82999999914</v>
      </c>
      <c r="R33" s="41"/>
      <c r="S33" s="41"/>
      <c r="T33" s="41"/>
      <c r="U33" s="41"/>
      <c r="V33" s="41"/>
      <c r="W33" s="41"/>
      <c r="X33" s="41"/>
      <c r="Y33" s="41"/>
      <c r="Z33" s="41"/>
    </row>
    <row r="34" spans="1:26" ht="13.5" customHeight="1">
      <c r="A34" s="72"/>
      <c r="B34" s="143" t="s">
        <v>110</v>
      </c>
      <c r="C34" s="144"/>
      <c r="D34" s="145"/>
      <c r="E34" s="80">
        <v>7000</v>
      </c>
      <c r="F34" s="80"/>
      <c r="G34" s="80">
        <f>E34+F34</f>
        <v>7000</v>
      </c>
      <c r="H34" s="80">
        <v>5575</v>
      </c>
      <c r="I34" s="78"/>
      <c r="J34" s="69">
        <f>H34+I34</f>
        <v>5575</v>
      </c>
      <c r="K34" s="69">
        <f t="shared" si="0"/>
        <v>-1425</v>
      </c>
      <c r="L34" s="69">
        <f t="shared" si="0"/>
        <v>0</v>
      </c>
      <c r="M34" s="69">
        <f t="shared" si="0"/>
        <v>-1425</v>
      </c>
      <c r="R34" s="74"/>
      <c r="S34" s="74"/>
      <c r="T34" s="74"/>
      <c r="U34" s="74"/>
      <c r="V34" s="74"/>
      <c r="W34" s="74"/>
      <c r="X34" s="74"/>
      <c r="Y34" s="74"/>
      <c r="Z34" s="74"/>
    </row>
    <row r="35" spans="1:26" ht="24" customHeight="1">
      <c r="A35" s="8"/>
      <c r="B35" s="106" t="s">
        <v>89</v>
      </c>
      <c r="C35" s="106"/>
      <c r="D35" s="106"/>
      <c r="E35" s="69">
        <f aca="true" t="shared" si="1" ref="E35:M35">SUM(E33:E33)</f>
        <v>6080891.18</v>
      </c>
      <c r="F35" s="69">
        <f t="shared" si="1"/>
        <v>436200</v>
      </c>
      <c r="G35" s="69">
        <f t="shared" si="1"/>
        <v>6517091.18</v>
      </c>
      <c r="H35" s="69">
        <f t="shared" si="1"/>
        <v>5941927.2</v>
      </c>
      <c r="I35" s="69">
        <f t="shared" si="1"/>
        <v>434337.15</v>
      </c>
      <c r="J35" s="69">
        <f t="shared" si="1"/>
        <v>6376264.350000001</v>
      </c>
      <c r="K35" s="69">
        <f t="shared" si="1"/>
        <v>-138963.97999999952</v>
      </c>
      <c r="L35" s="69">
        <f t="shared" si="1"/>
        <v>-1862.8499999999767</v>
      </c>
      <c r="M35" s="69">
        <f t="shared" si="1"/>
        <v>-140826.82999999914</v>
      </c>
      <c r="R35" s="14"/>
      <c r="S35" s="14"/>
      <c r="T35" s="14"/>
      <c r="U35" s="14"/>
      <c r="V35" s="14"/>
      <c r="W35" s="14"/>
      <c r="X35" s="14"/>
      <c r="Y35" s="14"/>
      <c r="Z35" s="14"/>
    </row>
    <row r="36" spans="1:13" ht="35.25" customHeight="1">
      <c r="A36" s="137" t="s">
        <v>69</v>
      </c>
      <c r="B36" s="138"/>
      <c r="C36" s="138"/>
      <c r="D36" s="138"/>
      <c r="E36" s="138"/>
      <c r="F36" s="138"/>
      <c r="G36" s="138"/>
      <c r="H36" s="138"/>
      <c r="I36" s="138"/>
      <c r="J36" s="138"/>
      <c r="K36" s="138"/>
      <c r="L36" s="138"/>
      <c r="M36" s="139"/>
    </row>
    <row r="37" spans="1:13" ht="55.5" customHeight="1">
      <c r="A37" s="140" t="s">
        <v>111</v>
      </c>
      <c r="B37" s="141"/>
      <c r="C37" s="141"/>
      <c r="D37" s="141"/>
      <c r="E37" s="141"/>
      <c r="F37" s="141"/>
      <c r="G37" s="141"/>
      <c r="H37" s="141"/>
      <c r="I37" s="141"/>
      <c r="J37" s="141"/>
      <c r="K37" s="141"/>
      <c r="L37" s="141"/>
      <c r="M37" s="142"/>
    </row>
    <row r="38" spans="1:13" ht="10.5" customHeight="1">
      <c r="A38" s="54"/>
      <c r="B38" s="55"/>
      <c r="C38" s="55"/>
      <c r="D38" s="55"/>
      <c r="E38" s="55"/>
      <c r="F38" s="55"/>
      <c r="G38" s="55"/>
      <c r="H38" s="55"/>
      <c r="I38" s="55"/>
      <c r="J38" s="55"/>
      <c r="K38" s="55"/>
      <c r="L38" s="55"/>
      <c r="M38" s="55"/>
    </row>
    <row r="39" spans="1:13" ht="20.25" customHeight="1">
      <c r="A39" s="110" t="s">
        <v>70</v>
      </c>
      <c r="B39" s="110"/>
      <c r="C39" s="110"/>
      <c r="D39" s="110"/>
      <c r="E39" s="110"/>
      <c r="F39" s="110"/>
      <c r="G39" s="110"/>
      <c r="H39" s="110"/>
      <c r="I39" s="110"/>
      <c r="J39" s="110"/>
      <c r="K39" s="110"/>
      <c r="L39" s="110"/>
      <c r="M39" s="110"/>
    </row>
    <row r="40" ht="17.25" customHeight="1">
      <c r="K40" s="7" t="s">
        <v>55</v>
      </c>
    </row>
    <row r="41" spans="1:13" ht="15.75" customHeight="1">
      <c r="A41" s="106" t="s">
        <v>16</v>
      </c>
      <c r="B41" s="106" t="s">
        <v>71</v>
      </c>
      <c r="C41" s="106"/>
      <c r="D41" s="106"/>
      <c r="E41" s="106" t="s">
        <v>42</v>
      </c>
      <c r="F41" s="106"/>
      <c r="G41" s="106"/>
      <c r="H41" s="106" t="s">
        <v>68</v>
      </c>
      <c r="I41" s="106"/>
      <c r="J41" s="106"/>
      <c r="K41" s="106" t="s">
        <v>43</v>
      </c>
      <c r="L41" s="106"/>
      <c r="M41" s="106"/>
    </row>
    <row r="42" spans="1:13" ht="32.25" customHeight="1">
      <c r="A42" s="106"/>
      <c r="B42" s="106"/>
      <c r="C42" s="106"/>
      <c r="D42" s="106"/>
      <c r="E42" s="8" t="s">
        <v>44</v>
      </c>
      <c r="F42" s="8" t="s">
        <v>45</v>
      </c>
      <c r="G42" s="8" t="s">
        <v>46</v>
      </c>
      <c r="H42" s="8" t="s">
        <v>44</v>
      </c>
      <c r="I42" s="8" t="s">
        <v>45</v>
      </c>
      <c r="J42" s="8" t="s">
        <v>46</v>
      </c>
      <c r="K42" s="8" t="s">
        <v>44</v>
      </c>
      <c r="L42" s="8" t="s">
        <v>45</v>
      </c>
      <c r="M42" s="8" t="s">
        <v>46</v>
      </c>
    </row>
    <row r="43" spans="1:13" ht="15" customHeight="1">
      <c r="A43" s="8">
        <v>1</v>
      </c>
      <c r="B43" s="106">
        <v>2</v>
      </c>
      <c r="C43" s="106"/>
      <c r="D43" s="106"/>
      <c r="E43" s="8">
        <v>3</v>
      </c>
      <c r="F43" s="8">
        <v>4</v>
      </c>
      <c r="G43" s="8">
        <v>5</v>
      </c>
      <c r="H43" s="8">
        <v>6</v>
      </c>
      <c r="I43" s="8">
        <v>7</v>
      </c>
      <c r="J43" s="8">
        <v>8</v>
      </c>
      <c r="K43" s="8">
        <v>9</v>
      </c>
      <c r="L43" s="8">
        <v>10</v>
      </c>
      <c r="M43" s="8">
        <v>11</v>
      </c>
    </row>
    <row r="44" spans="1:13" ht="33" customHeight="1">
      <c r="A44" s="40">
        <v>1</v>
      </c>
      <c r="B44" s="133" t="s">
        <v>112</v>
      </c>
      <c r="C44" s="134"/>
      <c r="D44" s="135"/>
      <c r="E44" s="40">
        <v>526890.21</v>
      </c>
      <c r="F44" s="40">
        <v>400863.57</v>
      </c>
      <c r="G44" s="40">
        <f>E44+F44</f>
        <v>927753.78</v>
      </c>
      <c r="H44" s="40">
        <v>494625.48</v>
      </c>
      <c r="I44" s="40">
        <v>398943.89</v>
      </c>
      <c r="J44" s="40">
        <f>H44+I44</f>
        <v>893569.37</v>
      </c>
      <c r="K44" s="40">
        <f>H44-E44</f>
        <v>-32264.72999999998</v>
      </c>
      <c r="L44" s="40">
        <f>I44-F44</f>
        <v>-1919.679999999993</v>
      </c>
      <c r="M44" s="40">
        <f>J44-G44</f>
        <v>-34184.41000000003</v>
      </c>
    </row>
    <row r="45" spans="1:13" ht="15.75">
      <c r="A45" s="8"/>
      <c r="B45" s="154" t="s">
        <v>89</v>
      </c>
      <c r="C45" s="154"/>
      <c r="D45" s="154"/>
      <c r="E45" s="8"/>
      <c r="F45" s="8"/>
      <c r="G45" s="8"/>
      <c r="H45" s="8"/>
      <c r="I45" s="8"/>
      <c r="J45" s="8"/>
      <c r="K45" s="8"/>
      <c r="L45" s="8"/>
      <c r="M45" s="8"/>
    </row>
    <row r="46" ht="58.5" customHeight="1">
      <c r="A46" s="1"/>
    </row>
    <row r="47" ht="15.75">
      <c r="A47" s="53" t="s">
        <v>72</v>
      </c>
    </row>
    <row r="48" ht="9.75" customHeight="1">
      <c r="A48" s="1"/>
    </row>
    <row r="49" spans="1:13" ht="63" customHeight="1">
      <c r="A49" s="106" t="s">
        <v>16</v>
      </c>
      <c r="B49" s="106" t="s">
        <v>47</v>
      </c>
      <c r="C49" s="106" t="s">
        <v>30</v>
      </c>
      <c r="D49" s="106" t="s">
        <v>31</v>
      </c>
      <c r="E49" s="106" t="s">
        <v>42</v>
      </c>
      <c r="F49" s="106"/>
      <c r="G49" s="106"/>
      <c r="H49" s="106" t="s">
        <v>73</v>
      </c>
      <c r="I49" s="106"/>
      <c r="J49" s="106"/>
      <c r="K49" s="106" t="s">
        <v>43</v>
      </c>
      <c r="L49" s="106"/>
      <c r="M49" s="106"/>
    </row>
    <row r="50" spans="1:13" ht="30.75" customHeight="1">
      <c r="A50" s="106"/>
      <c r="B50" s="106"/>
      <c r="C50" s="106"/>
      <c r="D50" s="106"/>
      <c r="E50" s="8" t="s">
        <v>44</v>
      </c>
      <c r="F50" s="8" t="s">
        <v>45</v>
      </c>
      <c r="G50" s="8" t="s">
        <v>46</v>
      </c>
      <c r="H50" s="8" t="s">
        <v>44</v>
      </c>
      <c r="I50" s="8" t="s">
        <v>45</v>
      </c>
      <c r="J50" s="8" t="s">
        <v>46</v>
      </c>
      <c r="K50" s="8" t="s">
        <v>44</v>
      </c>
      <c r="L50" s="8" t="s">
        <v>45</v>
      </c>
      <c r="M50" s="8" t="s">
        <v>46</v>
      </c>
    </row>
    <row r="51" spans="1:13" ht="15.75">
      <c r="A51" s="8">
        <v>1</v>
      </c>
      <c r="B51" s="8">
        <v>2</v>
      </c>
      <c r="C51" s="8">
        <v>3</v>
      </c>
      <c r="D51" s="8">
        <v>4</v>
      </c>
      <c r="E51" s="8">
        <v>5</v>
      </c>
      <c r="F51" s="8">
        <v>6</v>
      </c>
      <c r="G51" s="8">
        <v>7</v>
      </c>
      <c r="H51" s="8">
        <v>8</v>
      </c>
      <c r="I51" s="8">
        <v>9</v>
      </c>
      <c r="J51" s="8">
        <v>10</v>
      </c>
      <c r="K51" s="8">
        <v>11</v>
      </c>
      <c r="L51" s="8">
        <v>12</v>
      </c>
      <c r="M51" s="8">
        <v>13</v>
      </c>
    </row>
    <row r="52" spans="1:13" ht="15.75">
      <c r="A52" s="72"/>
      <c r="B52" s="149" t="s">
        <v>108</v>
      </c>
      <c r="C52" s="150"/>
      <c r="D52" s="150"/>
      <c r="E52" s="150"/>
      <c r="F52" s="150"/>
      <c r="G52" s="150"/>
      <c r="H52" s="150"/>
      <c r="I52" s="150"/>
      <c r="J52" s="150"/>
      <c r="K52" s="150"/>
      <c r="L52" s="150"/>
      <c r="M52" s="151"/>
    </row>
    <row r="53" spans="1:13" ht="15.75">
      <c r="A53" s="65">
        <v>1</v>
      </c>
      <c r="B53" s="65" t="s">
        <v>32</v>
      </c>
      <c r="C53" s="8"/>
      <c r="D53" s="8"/>
      <c r="E53" s="8"/>
      <c r="F53" s="8"/>
      <c r="G53" s="8"/>
      <c r="H53" s="8"/>
      <c r="I53" s="8"/>
      <c r="J53" s="8"/>
      <c r="K53" s="8"/>
      <c r="L53" s="8"/>
      <c r="M53" s="8"/>
    </row>
    <row r="54" spans="1:13" ht="22.5" customHeight="1">
      <c r="A54" s="66"/>
      <c r="B54" s="81" t="s">
        <v>113</v>
      </c>
      <c r="C54" s="50" t="s">
        <v>97</v>
      </c>
      <c r="D54" s="155" t="s">
        <v>114</v>
      </c>
      <c r="E54" s="67">
        <v>10</v>
      </c>
      <c r="F54" s="79"/>
      <c r="G54" s="67">
        <f>E54+F54</f>
        <v>10</v>
      </c>
      <c r="H54" s="66">
        <v>10</v>
      </c>
      <c r="I54" s="66"/>
      <c r="J54" s="66">
        <f>H54+I54</f>
        <v>10</v>
      </c>
      <c r="K54" s="68">
        <f aca="true" t="shared" si="2" ref="K54:M58">H54-E54</f>
        <v>0</v>
      </c>
      <c r="L54" s="68">
        <f t="shared" si="2"/>
        <v>0</v>
      </c>
      <c r="M54" s="68">
        <f t="shared" si="2"/>
        <v>0</v>
      </c>
    </row>
    <row r="55" spans="1:13" ht="32.25" customHeight="1">
      <c r="A55" s="8"/>
      <c r="B55" s="82" t="s">
        <v>115</v>
      </c>
      <c r="C55" s="50" t="s">
        <v>97</v>
      </c>
      <c r="D55" s="155" t="s">
        <v>114</v>
      </c>
      <c r="E55" s="71">
        <v>2</v>
      </c>
      <c r="F55" s="71"/>
      <c r="G55" s="71">
        <f>E55+F55</f>
        <v>2</v>
      </c>
      <c r="H55" s="71">
        <v>2</v>
      </c>
      <c r="I55" s="71"/>
      <c r="J55" s="71">
        <f>H55+I55</f>
        <v>2</v>
      </c>
      <c r="K55" s="71">
        <f t="shared" si="2"/>
        <v>0</v>
      </c>
      <c r="L55" s="71">
        <f t="shared" si="2"/>
        <v>0</v>
      </c>
      <c r="M55" s="71">
        <f t="shared" si="2"/>
        <v>0</v>
      </c>
    </row>
    <row r="56" spans="1:13" ht="52.5" customHeight="1">
      <c r="A56" s="72"/>
      <c r="B56" s="70" t="s">
        <v>116</v>
      </c>
      <c r="C56" s="50" t="s">
        <v>97</v>
      </c>
      <c r="D56" s="64" t="s">
        <v>117</v>
      </c>
      <c r="E56" s="83">
        <v>23</v>
      </c>
      <c r="F56" s="84"/>
      <c r="G56" s="84">
        <f>E56+F56</f>
        <v>23</v>
      </c>
      <c r="H56" s="83">
        <v>23</v>
      </c>
      <c r="I56" s="71"/>
      <c r="J56" s="71">
        <f>H56+I56</f>
        <v>23</v>
      </c>
      <c r="K56" s="71">
        <f t="shared" si="2"/>
        <v>0</v>
      </c>
      <c r="L56" s="71">
        <f t="shared" si="2"/>
        <v>0</v>
      </c>
      <c r="M56" s="71">
        <f t="shared" si="2"/>
        <v>0</v>
      </c>
    </row>
    <row r="57" spans="1:13" ht="40.5" customHeight="1">
      <c r="A57" s="72"/>
      <c r="B57" s="70" t="s">
        <v>134</v>
      </c>
      <c r="C57" s="50" t="s">
        <v>97</v>
      </c>
      <c r="D57" s="64" t="s">
        <v>117</v>
      </c>
      <c r="E57" s="83">
        <v>24.9</v>
      </c>
      <c r="F57" s="84"/>
      <c r="G57" s="84">
        <f>E57+F57</f>
        <v>24.9</v>
      </c>
      <c r="H57" s="83">
        <v>24.9</v>
      </c>
      <c r="I57" s="71"/>
      <c r="J57" s="71">
        <f>H57+I57</f>
        <v>24.9</v>
      </c>
      <c r="K57" s="71">
        <f t="shared" si="2"/>
        <v>0</v>
      </c>
      <c r="L57" s="71">
        <f t="shared" si="2"/>
        <v>0</v>
      </c>
      <c r="M57" s="71">
        <f t="shared" si="2"/>
        <v>0</v>
      </c>
    </row>
    <row r="58" spans="1:13" ht="39.75" customHeight="1">
      <c r="A58" s="72"/>
      <c r="B58" s="70" t="s">
        <v>135</v>
      </c>
      <c r="C58" s="50" t="s">
        <v>97</v>
      </c>
      <c r="D58" s="64" t="s">
        <v>117</v>
      </c>
      <c r="E58" s="83">
        <v>4</v>
      </c>
      <c r="F58" s="84"/>
      <c r="G58" s="84">
        <f>E58+F58</f>
        <v>4</v>
      </c>
      <c r="H58" s="83">
        <v>4</v>
      </c>
      <c r="I58" s="71"/>
      <c r="J58" s="71">
        <f>H58+I58</f>
        <v>4</v>
      </c>
      <c r="K58" s="71">
        <f t="shared" si="2"/>
        <v>0</v>
      </c>
      <c r="L58" s="71">
        <f t="shared" si="2"/>
        <v>0</v>
      </c>
      <c r="M58" s="71">
        <f t="shared" si="2"/>
        <v>0</v>
      </c>
    </row>
    <row r="59" spans="1:13" ht="15.75">
      <c r="A59" s="106" t="s">
        <v>74</v>
      </c>
      <c r="B59" s="106"/>
      <c r="C59" s="106"/>
      <c r="D59" s="106"/>
      <c r="E59" s="106"/>
      <c r="F59" s="106"/>
      <c r="G59" s="106"/>
      <c r="H59" s="106"/>
      <c r="I59" s="106"/>
      <c r="J59" s="106"/>
      <c r="K59" s="106"/>
      <c r="L59" s="106"/>
      <c r="M59" s="106"/>
    </row>
    <row r="60" spans="1:13" ht="15.75">
      <c r="A60" s="45"/>
      <c r="B60" s="45"/>
      <c r="C60" s="45"/>
      <c r="D60" s="45"/>
      <c r="E60" s="45"/>
      <c r="F60" s="45"/>
      <c r="G60" s="45"/>
      <c r="H60" s="45"/>
      <c r="I60" s="45"/>
      <c r="J60" s="45"/>
      <c r="K60" s="45"/>
      <c r="L60" s="45"/>
      <c r="M60" s="45"/>
    </row>
    <row r="61" spans="1:13" ht="15.75">
      <c r="A61" s="65">
        <v>2</v>
      </c>
      <c r="B61" s="65" t="s">
        <v>33</v>
      </c>
      <c r="C61" s="8"/>
      <c r="D61" s="8"/>
      <c r="E61" s="8"/>
      <c r="F61" s="8"/>
      <c r="G61" s="8"/>
      <c r="H61" s="8"/>
      <c r="I61" s="8"/>
      <c r="J61" s="8"/>
      <c r="K61" s="8"/>
      <c r="L61" s="8"/>
      <c r="M61" s="8"/>
    </row>
    <row r="62" spans="1:13" ht="36.75" customHeight="1">
      <c r="A62" s="85"/>
      <c r="B62" s="86" t="s">
        <v>136</v>
      </c>
      <c r="C62" s="87" t="s">
        <v>100</v>
      </c>
      <c r="D62" s="88" t="s">
        <v>118</v>
      </c>
      <c r="E62" s="87">
        <v>489</v>
      </c>
      <c r="F62" s="87"/>
      <c r="G62" s="87">
        <f>E62+F62</f>
        <v>489</v>
      </c>
      <c r="H62" s="87">
        <v>489</v>
      </c>
      <c r="I62" s="87"/>
      <c r="J62" s="87">
        <f>H62+I62</f>
        <v>489</v>
      </c>
      <c r="K62" s="87">
        <f aca="true" t="shared" si="3" ref="K62:M63">H62-E62</f>
        <v>0</v>
      </c>
      <c r="L62" s="87">
        <f t="shared" si="3"/>
        <v>0</v>
      </c>
      <c r="M62" s="87">
        <f t="shared" si="3"/>
        <v>0</v>
      </c>
    </row>
    <row r="63" spans="1:13" ht="38.25" customHeight="1">
      <c r="A63" s="87"/>
      <c r="B63" s="86" t="s">
        <v>119</v>
      </c>
      <c r="C63" s="87" t="s">
        <v>100</v>
      </c>
      <c r="D63" s="88" t="s">
        <v>120</v>
      </c>
      <c r="E63" s="83">
        <v>232</v>
      </c>
      <c r="F63" s="83"/>
      <c r="G63" s="89">
        <f>E63+F63</f>
        <v>232</v>
      </c>
      <c r="H63" s="83">
        <v>232</v>
      </c>
      <c r="I63" s="83"/>
      <c r="J63" s="83">
        <f>H63+I63</f>
        <v>232</v>
      </c>
      <c r="K63" s="83">
        <f t="shared" si="3"/>
        <v>0</v>
      </c>
      <c r="L63" s="83">
        <f t="shared" si="3"/>
        <v>0</v>
      </c>
      <c r="M63" s="83">
        <f t="shared" si="3"/>
        <v>0</v>
      </c>
    </row>
    <row r="64" spans="1:13" ht="15.75">
      <c r="A64" s="121" t="s">
        <v>74</v>
      </c>
      <c r="B64" s="121"/>
      <c r="C64" s="121"/>
      <c r="D64" s="121"/>
      <c r="E64" s="121"/>
      <c r="F64" s="121"/>
      <c r="G64" s="121"/>
      <c r="H64" s="121"/>
      <c r="I64" s="121"/>
      <c r="J64" s="121"/>
      <c r="K64" s="121"/>
      <c r="L64" s="121"/>
      <c r="M64" s="121"/>
    </row>
    <row r="65" spans="1:13" ht="15.75">
      <c r="A65" s="85">
        <v>3</v>
      </c>
      <c r="B65" s="85" t="s">
        <v>34</v>
      </c>
      <c r="C65" s="87"/>
      <c r="D65" s="87"/>
      <c r="E65" s="87"/>
      <c r="F65" s="87"/>
      <c r="G65" s="87"/>
      <c r="H65" s="87"/>
      <c r="I65" s="87"/>
      <c r="J65" s="87"/>
      <c r="K65" s="87"/>
      <c r="L65" s="87"/>
      <c r="M65" s="87"/>
    </row>
    <row r="66" spans="1:13" ht="27.75" customHeight="1">
      <c r="A66" s="85"/>
      <c r="B66" s="90" t="s">
        <v>121</v>
      </c>
      <c r="C66" s="87" t="s">
        <v>98</v>
      </c>
      <c r="D66" s="88" t="s">
        <v>99</v>
      </c>
      <c r="E66" s="87">
        <f>ROUND(E35/E63,0)</f>
        <v>26211</v>
      </c>
      <c r="F66" s="87"/>
      <c r="G66" s="87">
        <f>E66+F66</f>
        <v>26211</v>
      </c>
      <c r="H66" s="87">
        <f>ROUND(H35/H63,0)</f>
        <v>25612</v>
      </c>
      <c r="I66" s="87"/>
      <c r="J66" s="87">
        <f>H66+I66</f>
        <v>25612</v>
      </c>
      <c r="K66" s="87">
        <f>H66-E66</f>
        <v>-599</v>
      </c>
      <c r="L66" s="87">
        <f>-F66</f>
        <v>0</v>
      </c>
      <c r="M66" s="87">
        <f>J66-G66</f>
        <v>-599</v>
      </c>
    </row>
    <row r="67" spans="1:13" ht="14.25" customHeight="1">
      <c r="A67" s="85"/>
      <c r="B67" s="91" t="s">
        <v>122</v>
      </c>
      <c r="C67" s="87" t="s">
        <v>98</v>
      </c>
      <c r="D67" s="88" t="s">
        <v>99</v>
      </c>
      <c r="E67" s="87">
        <f>ROUND(E63*E73,0)</f>
        <v>40832</v>
      </c>
      <c r="F67" s="87"/>
      <c r="G67" s="87">
        <f>E67+F67</f>
        <v>40832</v>
      </c>
      <c r="H67" s="87">
        <f>ROUND(H63*H73,0)</f>
        <v>39208</v>
      </c>
      <c r="I67" s="87"/>
      <c r="J67" s="87">
        <f>H67+I67</f>
        <v>39208</v>
      </c>
      <c r="K67" s="87">
        <f>H67-E67</f>
        <v>-1624</v>
      </c>
      <c r="L67" s="87">
        <f>I67-F67</f>
        <v>0</v>
      </c>
      <c r="M67" s="87">
        <f>J67-G67</f>
        <v>-1624</v>
      </c>
    </row>
    <row r="68" spans="1:13" ht="51" customHeight="1">
      <c r="A68" s="85"/>
      <c r="B68" s="91" t="s">
        <v>126</v>
      </c>
      <c r="C68" s="87" t="s">
        <v>96</v>
      </c>
      <c r="D68" s="88" t="s">
        <v>99</v>
      </c>
      <c r="E68" s="87">
        <v>26</v>
      </c>
      <c r="F68" s="87"/>
      <c r="G68" s="87">
        <f>E68+F68</f>
        <v>26</v>
      </c>
      <c r="H68" s="87">
        <v>26</v>
      </c>
      <c r="I68" s="87"/>
      <c r="J68" s="87">
        <f>H68+I68</f>
        <v>26</v>
      </c>
      <c r="K68" s="87">
        <f>H68-E68</f>
        <v>0</v>
      </c>
      <c r="L68" s="87">
        <f>I68-F68</f>
        <v>0</v>
      </c>
      <c r="M68" s="87">
        <f>J68-G68</f>
        <v>0</v>
      </c>
    </row>
    <row r="69" spans="1:13" ht="15.75">
      <c r="A69" s="106" t="s">
        <v>74</v>
      </c>
      <c r="B69" s="106"/>
      <c r="C69" s="106"/>
      <c r="D69" s="106"/>
      <c r="E69" s="106"/>
      <c r="F69" s="106"/>
      <c r="G69" s="106"/>
      <c r="H69" s="106"/>
      <c r="I69" s="106"/>
      <c r="J69" s="106"/>
      <c r="K69" s="106"/>
      <c r="L69" s="106"/>
      <c r="M69" s="106"/>
    </row>
    <row r="70" spans="1:13" ht="18" customHeight="1">
      <c r="A70" s="122" t="s">
        <v>137</v>
      </c>
      <c r="B70" s="129"/>
      <c r="C70" s="129"/>
      <c r="D70" s="129"/>
      <c r="E70" s="129"/>
      <c r="F70" s="129"/>
      <c r="G70" s="129"/>
      <c r="H70" s="129"/>
      <c r="I70" s="129"/>
      <c r="J70" s="129"/>
      <c r="K70" s="129"/>
      <c r="L70" s="129"/>
      <c r="M70" s="130"/>
    </row>
    <row r="71" spans="1:13" ht="15.75">
      <c r="A71" s="85">
        <v>4</v>
      </c>
      <c r="B71" s="85" t="s">
        <v>35</v>
      </c>
      <c r="C71" s="87"/>
      <c r="D71" s="87"/>
      <c r="E71" s="87"/>
      <c r="F71" s="87"/>
      <c r="G71" s="87"/>
      <c r="H71" s="87"/>
      <c r="I71" s="87"/>
      <c r="J71" s="87"/>
      <c r="K71" s="87"/>
      <c r="L71" s="87"/>
      <c r="M71" s="87"/>
    </row>
    <row r="72" spans="1:13" ht="24">
      <c r="A72" s="87"/>
      <c r="B72" s="92" t="s">
        <v>123</v>
      </c>
      <c r="C72" s="87" t="s">
        <v>124</v>
      </c>
      <c r="D72" s="88" t="s">
        <v>99</v>
      </c>
      <c r="E72" s="87">
        <f>ROUND(E63*100/E62,1)</f>
        <v>47.4</v>
      </c>
      <c r="F72" s="87"/>
      <c r="G72" s="87">
        <f>E72+F72</f>
        <v>47.4</v>
      </c>
      <c r="H72" s="87">
        <f>ROUND(H63*100/H62,1)</f>
        <v>47.4</v>
      </c>
      <c r="I72" s="87"/>
      <c r="J72" s="87">
        <f>H72+I72</f>
        <v>47.4</v>
      </c>
      <c r="K72" s="87">
        <f aca="true" t="shared" si="4" ref="K72:M73">H72-E72</f>
        <v>0</v>
      </c>
      <c r="L72" s="87">
        <f t="shared" si="4"/>
        <v>0</v>
      </c>
      <c r="M72" s="87">
        <f t="shared" si="4"/>
        <v>0</v>
      </c>
    </row>
    <row r="73" spans="1:13" ht="28.5" customHeight="1">
      <c r="A73" s="83"/>
      <c r="B73" s="93" t="s">
        <v>125</v>
      </c>
      <c r="C73" s="83" t="s">
        <v>96</v>
      </c>
      <c r="D73" s="88" t="s">
        <v>99</v>
      </c>
      <c r="E73" s="83">
        <v>176</v>
      </c>
      <c r="F73" s="83"/>
      <c r="G73" s="83">
        <f>E73+F73</f>
        <v>176</v>
      </c>
      <c r="H73" s="83">
        <v>169</v>
      </c>
      <c r="I73" s="83"/>
      <c r="J73" s="83">
        <f>H73+I73</f>
        <v>169</v>
      </c>
      <c r="K73" s="83">
        <f t="shared" si="4"/>
        <v>-7</v>
      </c>
      <c r="L73" s="83">
        <f t="shared" si="4"/>
        <v>0</v>
      </c>
      <c r="M73" s="83">
        <f t="shared" si="4"/>
        <v>-7</v>
      </c>
    </row>
    <row r="74" spans="1:13" ht="22.5" customHeight="1">
      <c r="A74" s="83"/>
      <c r="B74" s="146" t="s">
        <v>127</v>
      </c>
      <c r="C74" s="147"/>
      <c r="D74" s="147"/>
      <c r="E74" s="147"/>
      <c r="F74" s="147"/>
      <c r="G74" s="147"/>
      <c r="H74" s="147"/>
      <c r="I74" s="147"/>
      <c r="J74" s="147"/>
      <c r="K74" s="147"/>
      <c r="L74" s="147"/>
      <c r="M74" s="148"/>
    </row>
    <row r="75" spans="1:13" ht="21.75" customHeight="1">
      <c r="A75" s="83">
        <v>1</v>
      </c>
      <c r="B75" s="85" t="s">
        <v>32</v>
      </c>
      <c r="C75" s="83"/>
      <c r="D75" s="88"/>
      <c r="E75" s="83"/>
      <c r="F75" s="83"/>
      <c r="G75" s="83"/>
      <c r="H75" s="83"/>
      <c r="I75" s="83"/>
      <c r="J75" s="83"/>
      <c r="K75" s="83"/>
      <c r="L75" s="83"/>
      <c r="M75" s="83"/>
    </row>
    <row r="76" spans="1:13" ht="17.25" customHeight="1">
      <c r="A76" s="83"/>
      <c r="B76" s="94" t="s">
        <v>128</v>
      </c>
      <c r="C76" s="83" t="s">
        <v>98</v>
      </c>
      <c r="D76" s="88" t="s">
        <v>132</v>
      </c>
      <c r="E76" s="80">
        <f>E34</f>
        <v>7000</v>
      </c>
      <c r="F76" s="83"/>
      <c r="G76" s="83">
        <f>E76+F76</f>
        <v>7000</v>
      </c>
      <c r="H76" s="80">
        <f>H34</f>
        <v>5575</v>
      </c>
      <c r="I76" s="83"/>
      <c r="J76" s="83">
        <f>H76+I76</f>
        <v>5575</v>
      </c>
      <c r="K76" s="83">
        <f>H76-E76</f>
        <v>-1425</v>
      </c>
      <c r="L76" s="83">
        <f>I76-F76</f>
        <v>0</v>
      </c>
      <c r="M76" s="83">
        <f>J76-G76</f>
        <v>-1425</v>
      </c>
    </row>
    <row r="77" spans="1:13" ht="17.25" customHeight="1">
      <c r="A77" s="85">
        <v>2</v>
      </c>
      <c r="B77" s="85" t="s">
        <v>33</v>
      </c>
      <c r="C77" s="83"/>
      <c r="D77" s="88"/>
      <c r="E77" s="83"/>
      <c r="F77" s="83"/>
      <c r="G77" s="83">
        <f aca="true" t="shared" si="5" ref="G77:G82">E77+F77</f>
        <v>0</v>
      </c>
      <c r="H77" s="83"/>
      <c r="I77" s="83"/>
      <c r="J77" s="83">
        <f aca="true" t="shared" si="6" ref="J77:J82">H77+I77</f>
        <v>0</v>
      </c>
      <c r="K77" s="83">
        <f aca="true" t="shared" si="7" ref="K77:K82">H77-E77</f>
        <v>0</v>
      </c>
      <c r="L77" s="83">
        <f aca="true" t="shared" si="8" ref="L77:L82">I77-F77</f>
        <v>0</v>
      </c>
      <c r="M77" s="83">
        <f aca="true" t="shared" si="9" ref="M77:M82">J77-G77</f>
        <v>0</v>
      </c>
    </row>
    <row r="78" spans="1:13" ht="27" customHeight="1">
      <c r="A78" s="83"/>
      <c r="B78" s="94" t="s">
        <v>129</v>
      </c>
      <c r="C78" s="83" t="s">
        <v>97</v>
      </c>
      <c r="D78" s="88" t="s">
        <v>133</v>
      </c>
      <c r="E78" s="83">
        <v>2</v>
      </c>
      <c r="F78" s="83"/>
      <c r="G78" s="83">
        <f t="shared" si="5"/>
        <v>2</v>
      </c>
      <c r="H78" s="83">
        <v>2</v>
      </c>
      <c r="I78" s="83"/>
      <c r="J78" s="83">
        <f t="shared" si="6"/>
        <v>2</v>
      </c>
      <c r="K78" s="83">
        <f t="shared" si="7"/>
        <v>0</v>
      </c>
      <c r="L78" s="83">
        <f t="shared" si="8"/>
        <v>0</v>
      </c>
      <c r="M78" s="83">
        <f t="shared" si="9"/>
        <v>0</v>
      </c>
    </row>
    <row r="79" spans="1:13" ht="21.75" customHeight="1">
      <c r="A79" s="85">
        <v>3</v>
      </c>
      <c r="B79" s="85" t="s">
        <v>34</v>
      </c>
      <c r="C79" s="83"/>
      <c r="D79" s="88"/>
      <c r="E79" s="83"/>
      <c r="F79" s="83"/>
      <c r="G79" s="83">
        <f t="shared" si="5"/>
        <v>0</v>
      </c>
      <c r="H79" s="83"/>
      <c r="I79" s="83"/>
      <c r="J79" s="83">
        <f t="shared" si="6"/>
        <v>0</v>
      </c>
      <c r="K79" s="83">
        <f t="shared" si="7"/>
        <v>0</v>
      </c>
      <c r="L79" s="83">
        <f t="shared" si="8"/>
        <v>0</v>
      </c>
      <c r="M79" s="83">
        <f t="shared" si="9"/>
        <v>0</v>
      </c>
    </row>
    <row r="80" spans="1:13" ht="24.75" customHeight="1">
      <c r="A80" s="83"/>
      <c r="B80" s="94" t="s">
        <v>130</v>
      </c>
      <c r="C80" s="83" t="s">
        <v>98</v>
      </c>
      <c r="D80" s="88" t="s">
        <v>99</v>
      </c>
      <c r="E80" s="83">
        <f>ROUND(E76/E78,0)</f>
        <v>3500</v>
      </c>
      <c r="F80" s="83"/>
      <c r="G80" s="83">
        <f t="shared" si="5"/>
        <v>3500</v>
      </c>
      <c r="H80" s="83">
        <f>ROUND(H76/H78,0)</f>
        <v>2788</v>
      </c>
      <c r="I80" s="83"/>
      <c r="J80" s="83">
        <f t="shared" si="6"/>
        <v>2788</v>
      </c>
      <c r="K80" s="83">
        <f t="shared" si="7"/>
        <v>-712</v>
      </c>
      <c r="L80" s="83">
        <f t="shared" si="8"/>
        <v>0</v>
      </c>
      <c r="M80" s="83">
        <f t="shared" si="9"/>
        <v>-712</v>
      </c>
    </row>
    <row r="81" spans="1:13" ht="13.5" customHeight="1">
      <c r="A81" s="85">
        <v>4</v>
      </c>
      <c r="B81" s="85" t="s">
        <v>35</v>
      </c>
      <c r="C81" s="83"/>
      <c r="D81" s="88"/>
      <c r="E81" s="83"/>
      <c r="F81" s="83"/>
      <c r="G81" s="83">
        <f t="shared" si="5"/>
        <v>0</v>
      </c>
      <c r="H81" s="83"/>
      <c r="I81" s="83"/>
      <c r="J81" s="83">
        <f t="shared" si="6"/>
        <v>0</v>
      </c>
      <c r="K81" s="83">
        <f t="shared" si="7"/>
        <v>0</v>
      </c>
      <c r="L81" s="83">
        <f t="shared" si="8"/>
        <v>0</v>
      </c>
      <c r="M81" s="83">
        <f t="shared" si="9"/>
        <v>0</v>
      </c>
    </row>
    <row r="82" spans="1:13" ht="29.25" customHeight="1">
      <c r="A82" s="83"/>
      <c r="B82" s="94" t="s">
        <v>131</v>
      </c>
      <c r="C82" s="83" t="s">
        <v>124</v>
      </c>
      <c r="D82" s="88" t="s">
        <v>99</v>
      </c>
      <c r="E82" s="83">
        <v>100</v>
      </c>
      <c r="F82" s="83"/>
      <c r="G82" s="83">
        <f t="shared" si="5"/>
        <v>100</v>
      </c>
      <c r="H82" s="83">
        <v>100</v>
      </c>
      <c r="I82" s="83"/>
      <c r="J82" s="83">
        <f t="shared" si="6"/>
        <v>100</v>
      </c>
      <c r="K82" s="83">
        <f t="shared" si="7"/>
        <v>0</v>
      </c>
      <c r="L82" s="83">
        <f t="shared" si="8"/>
        <v>0</v>
      </c>
      <c r="M82" s="83">
        <f t="shared" si="9"/>
        <v>0</v>
      </c>
    </row>
    <row r="83" spans="1:13" ht="15.75">
      <c r="A83" s="106" t="s">
        <v>74</v>
      </c>
      <c r="B83" s="106"/>
      <c r="C83" s="106"/>
      <c r="D83" s="106"/>
      <c r="E83" s="106"/>
      <c r="F83" s="106"/>
      <c r="G83" s="106"/>
      <c r="H83" s="106"/>
      <c r="I83" s="106"/>
      <c r="J83" s="106"/>
      <c r="K83" s="106"/>
      <c r="L83" s="106"/>
      <c r="M83" s="106"/>
    </row>
    <row r="84" spans="1:13" ht="15.75">
      <c r="A84" s="122" t="s">
        <v>138</v>
      </c>
      <c r="B84" s="123"/>
      <c r="C84" s="123"/>
      <c r="D84" s="123"/>
      <c r="E84" s="123"/>
      <c r="F84" s="123"/>
      <c r="G84" s="123"/>
      <c r="H84" s="123"/>
      <c r="I84" s="123"/>
      <c r="J84" s="123"/>
      <c r="K84" s="123"/>
      <c r="L84" s="123"/>
      <c r="M84" s="124"/>
    </row>
    <row r="85" spans="1:13" ht="15.75">
      <c r="A85" s="106" t="s">
        <v>48</v>
      </c>
      <c r="B85" s="106"/>
      <c r="C85" s="106"/>
      <c r="D85" s="106"/>
      <c r="E85" s="106"/>
      <c r="F85" s="106"/>
      <c r="G85" s="106"/>
      <c r="H85" s="106"/>
      <c r="I85" s="106"/>
      <c r="J85" s="106"/>
      <c r="K85" s="106"/>
      <c r="L85" s="106"/>
      <c r="M85" s="106"/>
    </row>
    <row r="86" spans="1:13" ht="6.75" customHeight="1">
      <c r="A86" s="41"/>
      <c r="B86" s="41"/>
      <c r="C86" s="41"/>
      <c r="D86" s="41"/>
      <c r="E86" s="41"/>
      <c r="F86" s="41"/>
      <c r="G86" s="41"/>
      <c r="H86" s="41"/>
      <c r="I86" s="41"/>
      <c r="J86" s="41"/>
      <c r="K86" s="41"/>
      <c r="L86" s="41"/>
      <c r="M86" s="41"/>
    </row>
    <row r="87" spans="1:13" ht="31.5" customHeight="1">
      <c r="A87" s="41"/>
      <c r="B87" s="117" t="s">
        <v>90</v>
      </c>
      <c r="C87" s="118"/>
      <c r="D87" s="119"/>
      <c r="E87"/>
      <c r="F87" s="58"/>
      <c r="G87"/>
      <c r="H87"/>
      <c r="I87" s="59" t="s">
        <v>91</v>
      </c>
      <c r="J87"/>
      <c r="K87" s="41"/>
      <c r="L87" s="41"/>
      <c r="M87" s="41"/>
    </row>
    <row r="88" spans="1:13" ht="15.75">
      <c r="A88" s="41"/>
      <c r="B88" s="60"/>
      <c r="C88"/>
      <c r="D88"/>
      <c r="E88"/>
      <c r="F88" s="61" t="s">
        <v>92</v>
      </c>
      <c r="G88"/>
      <c r="H88"/>
      <c r="I88"/>
      <c r="J88"/>
      <c r="K88" s="41"/>
      <c r="L88" s="41"/>
      <c r="M88" s="41"/>
    </row>
    <row r="89" spans="1:13" ht="6" customHeight="1">
      <c r="A89" s="47"/>
      <c r="B89" s="60"/>
      <c r="C89"/>
      <c r="D89"/>
      <c r="E89"/>
      <c r="F89" s="61"/>
      <c r="G89"/>
      <c r="H89"/>
      <c r="I89"/>
      <c r="J89"/>
      <c r="K89" s="47"/>
      <c r="L89" s="47"/>
      <c r="M89" s="47"/>
    </row>
    <row r="90" spans="1:10" ht="15.75">
      <c r="A90" s="1"/>
      <c r="B90" s="116" t="s">
        <v>93</v>
      </c>
      <c r="C90" s="116"/>
      <c r="D90" s="116"/>
      <c r="E90" s="116"/>
      <c r="F90" s="62" t="s">
        <v>94</v>
      </c>
      <c r="G90"/>
      <c r="H90"/>
      <c r="I90" s="59" t="s">
        <v>95</v>
      </c>
      <c r="J90"/>
    </row>
    <row r="91" spans="1:13" ht="15.75" customHeight="1">
      <c r="A91" s="46"/>
      <c r="B91" s="63"/>
      <c r="C91"/>
      <c r="D91"/>
      <c r="E91"/>
      <c r="F91" s="61" t="s">
        <v>92</v>
      </c>
      <c r="G91"/>
      <c r="H91"/>
      <c r="I91"/>
      <c r="J91"/>
      <c r="K91" s="48"/>
      <c r="L91" s="48"/>
      <c r="M91" s="48"/>
    </row>
    <row r="92" spans="1:13" ht="43.5" customHeight="1">
      <c r="A92" s="46"/>
      <c r="B92" s="46"/>
      <c r="C92" s="46"/>
      <c r="D92" s="46"/>
      <c r="E92" s="46"/>
      <c r="F92" s="57"/>
      <c r="G92" s="56"/>
      <c r="H92" s="56"/>
      <c r="I92" s="57"/>
      <c r="J92" s="56"/>
      <c r="K92" s="56"/>
      <c r="L92" s="56"/>
      <c r="M92" s="56"/>
    </row>
    <row r="93" spans="1:13" ht="15.75" customHeight="1">
      <c r="A93" s="46"/>
      <c r="B93" s="46"/>
      <c r="C93" s="46"/>
      <c r="D93" s="46"/>
      <c r="E93" s="46"/>
      <c r="F93" s="57"/>
      <c r="G93" s="44"/>
      <c r="H93" s="44"/>
      <c r="I93" s="57"/>
      <c r="J93" s="48"/>
      <c r="K93" s="48"/>
      <c r="L93" s="48"/>
      <c r="M93" s="48"/>
    </row>
  </sheetData>
  <sheetProtection/>
  <mergeCells count="60">
    <mergeCell ref="B34:D34"/>
    <mergeCell ref="B74:M74"/>
    <mergeCell ref="B52:M52"/>
    <mergeCell ref="B19:M19"/>
    <mergeCell ref="A85:M85"/>
    <mergeCell ref="B44:D44"/>
    <mergeCell ref="B43:D43"/>
    <mergeCell ref="B45:D45"/>
    <mergeCell ref="B32:D32"/>
    <mergeCell ref="B35:D35"/>
    <mergeCell ref="A36:M36"/>
    <mergeCell ref="A39:M39"/>
    <mergeCell ref="B41:D42"/>
    <mergeCell ref="K41:M41"/>
    <mergeCell ref="H41:J41"/>
    <mergeCell ref="A41:A42"/>
    <mergeCell ref="E41:G41"/>
    <mergeCell ref="A37:M37"/>
    <mergeCell ref="B33:D33"/>
    <mergeCell ref="A13:M13"/>
    <mergeCell ref="B22:M22"/>
    <mergeCell ref="B24:M24"/>
    <mergeCell ref="A30:A31"/>
    <mergeCell ref="E30:G30"/>
    <mergeCell ref="B23:M23"/>
    <mergeCell ref="A6:M6"/>
    <mergeCell ref="E7:M7"/>
    <mergeCell ref="E8:M8"/>
    <mergeCell ref="E9:M9"/>
    <mergeCell ref="E10:M10"/>
    <mergeCell ref="A7:A8"/>
    <mergeCell ref="A9:A10"/>
    <mergeCell ref="A83:M83"/>
    <mergeCell ref="A49:A50"/>
    <mergeCell ref="B49:B50"/>
    <mergeCell ref="C49:C50"/>
    <mergeCell ref="D49:D50"/>
    <mergeCell ref="E49:G49"/>
    <mergeCell ref="H49:J49"/>
    <mergeCell ref="A70:M70"/>
    <mergeCell ref="R30:T30"/>
    <mergeCell ref="U30:W30"/>
    <mergeCell ref="X30:Z30"/>
    <mergeCell ref="E11:M11"/>
    <mergeCell ref="E12:M12"/>
    <mergeCell ref="B15:M15"/>
    <mergeCell ref="B16:M16"/>
    <mergeCell ref="H30:J30"/>
    <mergeCell ref="K30:M30"/>
    <mergeCell ref="B30:D31"/>
    <mergeCell ref="B90:E90"/>
    <mergeCell ref="B87:D87"/>
    <mergeCell ref="J1:M4"/>
    <mergeCell ref="A11:A12"/>
    <mergeCell ref="A5:M5"/>
    <mergeCell ref="K49:M49"/>
    <mergeCell ref="A59:M59"/>
    <mergeCell ref="A64:M64"/>
    <mergeCell ref="A84:M84"/>
    <mergeCell ref="A69:M69"/>
  </mergeCells>
  <printOptions/>
  <pageMargins left="0.7874015748031497" right="0.7874015748031497" top="1.1811023622047245" bottom="0.7874015748031497" header="0.31496062992125984" footer="0.31496062992125984"/>
  <pageSetup fitToHeight="5"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Admin</cp:lastModifiedBy>
  <cp:lastPrinted>2020-03-13T08:06:43Z</cp:lastPrinted>
  <dcterms:created xsi:type="dcterms:W3CDTF">2018-12-28T08:43:53Z</dcterms:created>
  <dcterms:modified xsi:type="dcterms:W3CDTF">2020-03-13T08:32:18Z</dcterms:modified>
  <cp:category/>
  <cp:version/>
  <cp:contentType/>
  <cp:contentStatus/>
</cp:coreProperties>
</file>